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405" windowWidth="24240" windowHeight="13740"/>
  </bookViews>
  <sheets>
    <sheet name="C.2" sheetId="20" r:id="rId1"/>
    <sheet name="C.3" sheetId="5" r:id="rId2"/>
    <sheet name="C.4" sheetId="4" r:id="rId3"/>
    <sheet name="C.3.1" sheetId="6" r:id="rId4"/>
    <sheet name="C.4.1" sheetId="7" r:id="rId5"/>
    <sheet name="C.3.2" sheetId="8" r:id="rId6"/>
    <sheet name="C.4.2" sheetId="9" r:id="rId7"/>
    <sheet name="C.3.3" sheetId="10" r:id="rId8"/>
    <sheet name="C.4.3" sheetId="11" r:id="rId9"/>
    <sheet name="C.3.4" sheetId="12" r:id="rId10"/>
    <sheet name="C.4.4" sheetId="13" r:id="rId11"/>
    <sheet name="C.3.5" sheetId="14" r:id="rId12"/>
    <sheet name="C.4.5" sheetId="15" r:id="rId13"/>
    <sheet name="C.3.6" sheetId="16" r:id="rId14"/>
    <sheet name="C.4.6" sheetId="17" r:id="rId15"/>
    <sheet name="C.3.7" sheetId="18" r:id="rId16"/>
    <sheet name="C.4.7" sheetId="19" r:id="rId17"/>
    <sheet name="B.1" sheetId="21" r:id="rId18"/>
    <sheet name="B.2" sheetId="22" r:id="rId19"/>
    <sheet name="B.2.1" sheetId="23" r:id="rId20"/>
    <sheet name="B.2.2" sheetId="24" r:id="rId21"/>
    <sheet name="B.2.3" sheetId="25" r:id="rId22"/>
    <sheet name="B.2.4" sheetId="26" r:id="rId23"/>
    <sheet name="B.2.5" sheetId="27" r:id="rId24"/>
    <sheet name="B.2.6" sheetId="28" r:id="rId25"/>
    <sheet name="B.2.7" sheetId="29" r:id="rId26"/>
  </sheets>
  <definedNames>
    <definedName name="_xlnm._FilterDatabase" localSheetId="1" hidden="1">C.3!$Z$1:$Z$247</definedName>
    <definedName name="_xlnm._FilterDatabase" localSheetId="3" hidden="1">C.3.1!$Z$1:$Z$247</definedName>
    <definedName name="_xlnm._FilterDatabase" localSheetId="5" hidden="1">C.3.2!$Z$1:$Z$247</definedName>
    <definedName name="_xlnm._FilterDatabase" localSheetId="7" hidden="1">C.3.3!$Z$1:$Z$247</definedName>
    <definedName name="_xlnm._FilterDatabase" localSheetId="9" hidden="1">C.3.4!$Z$1:$Z$247</definedName>
    <definedName name="_xlnm._FilterDatabase" localSheetId="11" hidden="1">C.3.5!$Z$1:$Z$247</definedName>
    <definedName name="_xlnm._FilterDatabase" localSheetId="13" hidden="1">C.3.6!$Z$1:$Z$247</definedName>
    <definedName name="_xlnm._FilterDatabase" localSheetId="15" hidden="1">C.3.7!$Z$1:$Z$247</definedName>
    <definedName name="_xlnm.Print_Area" localSheetId="17">B.1!$A$1:$O$40</definedName>
  </definedNames>
  <calcPr calcId="145621"/>
</workbook>
</file>

<file path=xl/calcChain.xml><?xml version="1.0" encoding="utf-8"?>
<calcChain xmlns="http://schemas.openxmlformats.org/spreadsheetml/2006/main">
  <c r="M81" i="29" l="1"/>
  <c r="L81" i="29"/>
  <c r="L77" i="29" s="1"/>
  <c r="K81" i="29"/>
  <c r="J81" i="29"/>
  <c r="I81" i="29"/>
  <c r="H81" i="29"/>
  <c r="H77" i="29" s="1"/>
  <c r="G81" i="29"/>
  <c r="F81" i="29"/>
  <c r="E81" i="29"/>
  <c r="M78" i="29"/>
  <c r="M77" i="29" s="1"/>
  <c r="L78" i="29"/>
  <c r="K78" i="29"/>
  <c r="K77" i="29" s="1"/>
  <c r="J78" i="29"/>
  <c r="I78" i="29"/>
  <c r="I77" i="29" s="1"/>
  <c r="H78" i="29"/>
  <c r="G78" i="29"/>
  <c r="G77" i="29" s="1"/>
  <c r="F78" i="29"/>
  <c r="E78" i="29"/>
  <c r="E77" i="29" s="1"/>
  <c r="J77" i="29"/>
  <c r="F77" i="29"/>
  <c r="M73" i="29"/>
  <c r="L73" i="29"/>
  <c r="K73" i="29"/>
  <c r="J73" i="29"/>
  <c r="I73" i="29"/>
  <c r="H73" i="29"/>
  <c r="G73" i="29"/>
  <c r="F73" i="29"/>
  <c r="E73" i="29"/>
  <c r="M68" i="29"/>
  <c r="L68" i="29"/>
  <c r="L64" i="29" s="1"/>
  <c r="K68" i="29"/>
  <c r="J68" i="29"/>
  <c r="I68" i="29"/>
  <c r="H68" i="29"/>
  <c r="H64" i="29" s="1"/>
  <c r="G68" i="29"/>
  <c r="F68" i="29"/>
  <c r="E68" i="29"/>
  <c r="M65" i="29"/>
  <c r="M64" i="29" s="1"/>
  <c r="L65" i="29"/>
  <c r="K65" i="29"/>
  <c r="K64" i="29" s="1"/>
  <c r="J65" i="29"/>
  <c r="I65" i="29"/>
  <c r="I64" i="29" s="1"/>
  <c r="H65" i="29"/>
  <c r="G65" i="29"/>
  <c r="G64" i="29" s="1"/>
  <c r="F65" i="29"/>
  <c r="E65" i="29"/>
  <c r="E64" i="29" s="1"/>
  <c r="J64" i="29"/>
  <c r="F64" i="29"/>
  <c r="M59" i="29"/>
  <c r="L59" i="29"/>
  <c r="K59" i="29"/>
  <c r="J59" i="29"/>
  <c r="I59" i="29"/>
  <c r="H59" i="29"/>
  <c r="G59" i="29"/>
  <c r="F59" i="29"/>
  <c r="E59" i="29"/>
  <c r="M56" i="29"/>
  <c r="L56" i="29"/>
  <c r="L52" i="29" s="1"/>
  <c r="K56" i="29"/>
  <c r="J56" i="29"/>
  <c r="I56" i="29"/>
  <c r="H56" i="29"/>
  <c r="H52" i="29" s="1"/>
  <c r="G56" i="29"/>
  <c r="F56" i="29"/>
  <c r="E56" i="29"/>
  <c r="M53" i="29"/>
  <c r="M52" i="29" s="1"/>
  <c r="L53" i="29"/>
  <c r="K53" i="29"/>
  <c r="K52" i="29" s="1"/>
  <c r="J53" i="29"/>
  <c r="I53" i="29"/>
  <c r="I52" i="29" s="1"/>
  <c r="H53" i="29"/>
  <c r="G53" i="29"/>
  <c r="G52" i="29" s="1"/>
  <c r="F53" i="29"/>
  <c r="E53" i="29"/>
  <c r="E52" i="29" s="1"/>
  <c r="J52" i="29"/>
  <c r="J51" i="29" s="1"/>
  <c r="F52" i="29"/>
  <c r="F51" i="29" s="1"/>
  <c r="M47" i="29"/>
  <c r="L47" i="29"/>
  <c r="K47" i="29"/>
  <c r="J47" i="29"/>
  <c r="I47" i="29"/>
  <c r="H47" i="29"/>
  <c r="G47" i="29"/>
  <c r="F47" i="29"/>
  <c r="E47" i="29"/>
  <c r="M8" i="29"/>
  <c r="M4" i="29" s="1"/>
  <c r="L8" i="29"/>
  <c r="K8" i="29"/>
  <c r="J8" i="29"/>
  <c r="I8" i="29"/>
  <c r="I4" i="29" s="1"/>
  <c r="H8" i="29"/>
  <c r="G8" i="29"/>
  <c r="F8" i="29"/>
  <c r="E8" i="29"/>
  <c r="E4" i="29" s="1"/>
  <c r="M5" i="29"/>
  <c r="L5" i="29"/>
  <c r="L4" i="29" s="1"/>
  <c r="K5" i="29"/>
  <c r="J5" i="29"/>
  <c r="J4" i="29" s="1"/>
  <c r="J92" i="29" s="1"/>
  <c r="I5" i="29"/>
  <c r="H5" i="29"/>
  <c r="H4" i="29" s="1"/>
  <c r="G5" i="29"/>
  <c r="F5" i="29"/>
  <c r="F4" i="29" s="1"/>
  <c r="F92" i="29" s="1"/>
  <c r="E5" i="29"/>
  <c r="K4" i="29"/>
  <c r="G4" i="29"/>
  <c r="M81" i="28"/>
  <c r="M77" i="28" s="1"/>
  <c r="L81" i="28"/>
  <c r="K81" i="28"/>
  <c r="J81" i="28"/>
  <c r="I81" i="28"/>
  <c r="I77" i="28" s="1"/>
  <c r="H81" i="28"/>
  <c r="G81" i="28"/>
  <c r="F81" i="28"/>
  <c r="E81" i="28"/>
  <c r="E77" i="28" s="1"/>
  <c r="M78" i="28"/>
  <c r="L78" i="28"/>
  <c r="K78" i="28"/>
  <c r="J78" i="28"/>
  <c r="J77" i="28" s="1"/>
  <c r="I78" i="28"/>
  <c r="H78" i="28"/>
  <c r="G78" i="28"/>
  <c r="F78" i="28"/>
  <c r="F77" i="28" s="1"/>
  <c r="E78" i="28"/>
  <c r="L77" i="28"/>
  <c r="K77" i="28"/>
  <c r="H77" i="28"/>
  <c r="G77" i="28"/>
  <c r="M73" i="28"/>
  <c r="L73" i="28"/>
  <c r="K73" i="28"/>
  <c r="J73" i="28"/>
  <c r="I73" i="28"/>
  <c r="H73" i="28"/>
  <c r="G73" i="28"/>
  <c r="F73" i="28"/>
  <c r="E73" i="28"/>
  <c r="M68" i="28"/>
  <c r="M64" i="28" s="1"/>
  <c r="L68" i="28"/>
  <c r="K68" i="28"/>
  <c r="J68" i="28"/>
  <c r="I68" i="28"/>
  <c r="I64" i="28" s="1"/>
  <c r="H68" i="28"/>
  <c r="G68" i="28"/>
  <c r="F68" i="28"/>
  <c r="E68" i="28"/>
  <c r="E64" i="28" s="1"/>
  <c r="M65" i="28"/>
  <c r="L65" i="28"/>
  <c r="K65" i="28"/>
  <c r="J65" i="28"/>
  <c r="J64" i="28" s="1"/>
  <c r="I65" i="28"/>
  <c r="H65" i="28"/>
  <c r="G65" i="28"/>
  <c r="F65" i="28"/>
  <c r="F64" i="28" s="1"/>
  <c r="E65" i="28"/>
  <c r="L64" i="28"/>
  <c r="K64" i="28"/>
  <c r="H64" i="28"/>
  <c r="G64" i="28"/>
  <c r="M59" i="28"/>
  <c r="L59" i="28"/>
  <c r="K59" i="28"/>
  <c r="J59" i="28"/>
  <c r="I59" i="28"/>
  <c r="H59" i="28"/>
  <c r="G59" i="28"/>
  <c r="F59" i="28"/>
  <c r="E59" i="28"/>
  <c r="M56" i="28"/>
  <c r="M52" i="28" s="1"/>
  <c r="L56" i="28"/>
  <c r="K56" i="28"/>
  <c r="J56" i="28"/>
  <c r="I56" i="28"/>
  <c r="I52" i="28" s="1"/>
  <c r="H56" i="28"/>
  <c r="G56" i="28"/>
  <c r="F56" i="28"/>
  <c r="E56" i="28"/>
  <c r="E52" i="28" s="1"/>
  <c r="M53" i="28"/>
  <c r="L53" i="28"/>
  <c r="K53" i="28"/>
  <c r="J53" i="28"/>
  <c r="J52" i="28" s="1"/>
  <c r="I53" i="28"/>
  <c r="H53" i="28"/>
  <c r="G53" i="28"/>
  <c r="F53" i="28"/>
  <c r="F52" i="28" s="1"/>
  <c r="E53" i="28"/>
  <c r="L52" i="28"/>
  <c r="K52" i="28"/>
  <c r="K51" i="28" s="1"/>
  <c r="H52" i="28"/>
  <c r="G52" i="28"/>
  <c r="G51" i="28" s="1"/>
  <c r="L51" i="28"/>
  <c r="H51" i="28"/>
  <c r="M47" i="28"/>
  <c r="M4" i="28" s="1"/>
  <c r="L47" i="28"/>
  <c r="K47" i="28"/>
  <c r="J47" i="28"/>
  <c r="I47" i="28"/>
  <c r="I4" i="28" s="1"/>
  <c r="H47" i="28"/>
  <c r="G47" i="28"/>
  <c r="F47" i="28"/>
  <c r="E47" i="28"/>
  <c r="E4" i="28" s="1"/>
  <c r="M8" i="28"/>
  <c r="L8" i="28"/>
  <c r="K8" i="28"/>
  <c r="J8" i="28"/>
  <c r="J4" i="28" s="1"/>
  <c r="I8" i="28"/>
  <c r="H8" i="28"/>
  <c r="G8" i="28"/>
  <c r="F8" i="28"/>
  <c r="F4" i="28" s="1"/>
  <c r="E8" i="28"/>
  <c r="M5" i="28"/>
  <c r="L5" i="28"/>
  <c r="K5" i="28"/>
  <c r="K4" i="28" s="1"/>
  <c r="K92" i="28" s="1"/>
  <c r="J5" i="28"/>
  <c r="I5" i="28"/>
  <c r="H5" i="28"/>
  <c r="G5" i="28"/>
  <c r="G4" i="28" s="1"/>
  <c r="F5" i="28"/>
  <c r="E5" i="28"/>
  <c r="L4" i="28"/>
  <c r="L92" i="28" s="1"/>
  <c r="H4" i="28"/>
  <c r="H92" i="28" s="1"/>
  <c r="M81" i="27"/>
  <c r="L81" i="27"/>
  <c r="K81" i="27"/>
  <c r="J81" i="27"/>
  <c r="J77" i="27" s="1"/>
  <c r="I81" i="27"/>
  <c r="H81" i="27"/>
  <c r="G81" i="27"/>
  <c r="F81" i="27"/>
  <c r="F77" i="27" s="1"/>
  <c r="E81" i="27"/>
  <c r="M78" i="27"/>
  <c r="L78" i="27"/>
  <c r="K78" i="27"/>
  <c r="K77" i="27" s="1"/>
  <c r="J78" i="27"/>
  <c r="I78" i="27"/>
  <c r="H78" i="27"/>
  <c r="G78" i="27"/>
  <c r="G77" i="27" s="1"/>
  <c r="F78" i="27"/>
  <c r="E78" i="27"/>
  <c r="M77" i="27"/>
  <c r="L77" i="27"/>
  <c r="I77" i="27"/>
  <c r="H77" i="27"/>
  <c r="E77" i="27"/>
  <c r="M73" i="27"/>
  <c r="L73" i="27"/>
  <c r="K73" i="27"/>
  <c r="J73" i="27"/>
  <c r="I73" i="27"/>
  <c r="H73" i="27"/>
  <c r="G73" i="27"/>
  <c r="F73" i="27"/>
  <c r="E73" i="27"/>
  <c r="M68" i="27"/>
  <c r="L68" i="27"/>
  <c r="K68" i="27"/>
  <c r="J68" i="27"/>
  <c r="J64" i="27" s="1"/>
  <c r="I68" i="27"/>
  <c r="H68" i="27"/>
  <c r="G68" i="27"/>
  <c r="F68" i="27"/>
  <c r="F64" i="27" s="1"/>
  <c r="E68" i="27"/>
  <c r="M65" i="27"/>
  <c r="L65" i="27"/>
  <c r="K65" i="27"/>
  <c r="K64" i="27" s="1"/>
  <c r="J65" i="27"/>
  <c r="I65" i="27"/>
  <c r="H65" i="27"/>
  <c r="G65" i="27"/>
  <c r="G64" i="27" s="1"/>
  <c r="F65" i="27"/>
  <c r="E65" i="27"/>
  <c r="M64" i="27"/>
  <c r="L64" i="27"/>
  <c r="I64" i="27"/>
  <c r="H64" i="27"/>
  <c r="E64" i="27"/>
  <c r="M59" i="27"/>
  <c r="L59" i="27"/>
  <c r="K59" i="27"/>
  <c r="J59" i="27"/>
  <c r="I59" i="27"/>
  <c r="H59" i="27"/>
  <c r="G59" i="27"/>
  <c r="F59" i="27"/>
  <c r="E59" i="27"/>
  <c r="M56" i="27"/>
  <c r="L56" i="27"/>
  <c r="K56" i="27"/>
  <c r="J56" i="27"/>
  <c r="J52" i="27" s="1"/>
  <c r="J51" i="27" s="1"/>
  <c r="I56" i="27"/>
  <c r="H56" i="27"/>
  <c r="G56" i="27"/>
  <c r="F56" i="27"/>
  <c r="F52" i="27" s="1"/>
  <c r="F51" i="27" s="1"/>
  <c r="E56" i="27"/>
  <c r="M53" i="27"/>
  <c r="L53" i="27"/>
  <c r="K53" i="27"/>
  <c r="K52" i="27" s="1"/>
  <c r="K51" i="27" s="1"/>
  <c r="J53" i="27"/>
  <c r="I53" i="27"/>
  <c r="H53" i="27"/>
  <c r="G53" i="27"/>
  <c r="G52" i="27" s="1"/>
  <c r="G51" i="27" s="1"/>
  <c r="F53" i="27"/>
  <c r="E53" i="27"/>
  <c r="M52" i="27"/>
  <c r="L52" i="27"/>
  <c r="L51" i="27" s="1"/>
  <c r="I52" i="27"/>
  <c r="H52" i="27"/>
  <c r="H51" i="27" s="1"/>
  <c r="E52" i="27"/>
  <c r="M51" i="27"/>
  <c r="I51" i="27"/>
  <c r="E51" i="27"/>
  <c r="M47" i="27"/>
  <c r="L47" i="27"/>
  <c r="K47" i="27"/>
  <c r="J47" i="27"/>
  <c r="J4" i="27" s="1"/>
  <c r="I47" i="27"/>
  <c r="H47" i="27"/>
  <c r="G47" i="27"/>
  <c r="F47" i="27"/>
  <c r="F4" i="27" s="1"/>
  <c r="E47" i="27"/>
  <c r="M8" i="27"/>
  <c r="L8" i="27"/>
  <c r="K8" i="27"/>
  <c r="K4" i="27" s="1"/>
  <c r="J8" i="27"/>
  <c r="I8" i="27"/>
  <c r="H8" i="27"/>
  <c r="G8" i="27"/>
  <c r="G4" i="27" s="1"/>
  <c r="F8" i="27"/>
  <c r="E8" i="27"/>
  <c r="M5" i="27"/>
  <c r="L5" i="27"/>
  <c r="L4" i="27" s="1"/>
  <c r="K5" i="27"/>
  <c r="J5" i="27"/>
  <c r="I5" i="27"/>
  <c r="H5" i="27"/>
  <c r="H4" i="27" s="1"/>
  <c r="H92" i="27" s="1"/>
  <c r="G5" i="27"/>
  <c r="F5" i="27"/>
  <c r="E5" i="27"/>
  <c r="M4" i="27"/>
  <c r="M92" i="27" s="1"/>
  <c r="I4" i="27"/>
  <c r="I92" i="27" s="1"/>
  <c r="E4" i="27"/>
  <c r="E92" i="27" s="1"/>
  <c r="M81" i="26"/>
  <c r="L81" i="26"/>
  <c r="K81" i="26"/>
  <c r="K77" i="26" s="1"/>
  <c r="J81" i="26"/>
  <c r="I81" i="26"/>
  <c r="H81" i="26"/>
  <c r="G81" i="26"/>
  <c r="G77" i="26" s="1"/>
  <c r="F81" i="26"/>
  <c r="E81" i="26"/>
  <c r="M78" i="26"/>
  <c r="L78" i="26"/>
  <c r="L77" i="26" s="1"/>
  <c r="K78" i="26"/>
  <c r="J78" i="26"/>
  <c r="I78" i="26"/>
  <c r="H78" i="26"/>
  <c r="H77" i="26" s="1"/>
  <c r="G78" i="26"/>
  <c r="F78" i="26"/>
  <c r="E78" i="26"/>
  <c r="M77" i="26"/>
  <c r="J77" i="26"/>
  <c r="I77" i="26"/>
  <c r="F77" i="26"/>
  <c r="E77" i="26"/>
  <c r="M73" i="26"/>
  <c r="L73" i="26"/>
  <c r="K73" i="26"/>
  <c r="J73" i="26"/>
  <c r="I73" i="26"/>
  <c r="H73" i="26"/>
  <c r="G73" i="26"/>
  <c r="F73" i="26"/>
  <c r="E73" i="26"/>
  <c r="M68" i="26"/>
  <c r="L68" i="26"/>
  <c r="K68" i="26"/>
  <c r="K64" i="26" s="1"/>
  <c r="J68" i="26"/>
  <c r="I68" i="26"/>
  <c r="H68" i="26"/>
  <c r="G68" i="26"/>
  <c r="G64" i="26" s="1"/>
  <c r="F68" i="26"/>
  <c r="E68" i="26"/>
  <c r="M65" i="26"/>
  <c r="L65" i="26"/>
  <c r="L64" i="26" s="1"/>
  <c r="K65" i="26"/>
  <c r="J65" i="26"/>
  <c r="I65" i="26"/>
  <c r="H65" i="26"/>
  <c r="H64" i="26" s="1"/>
  <c r="G65" i="26"/>
  <c r="F65" i="26"/>
  <c r="E65" i="26"/>
  <c r="M64" i="26"/>
  <c r="J64" i="26"/>
  <c r="I64" i="26"/>
  <c r="F64" i="26"/>
  <c r="E64" i="26"/>
  <c r="M59" i="26"/>
  <c r="L59" i="26"/>
  <c r="K59" i="26"/>
  <c r="J59" i="26"/>
  <c r="I59" i="26"/>
  <c r="H59" i="26"/>
  <c r="G59" i="26"/>
  <c r="F59" i="26"/>
  <c r="E59" i="26"/>
  <c r="M56" i="26"/>
  <c r="L56" i="26"/>
  <c r="K56" i="26"/>
  <c r="K52" i="26" s="1"/>
  <c r="K51" i="26" s="1"/>
  <c r="J56" i="26"/>
  <c r="I56" i="26"/>
  <c r="H56" i="26"/>
  <c r="G56" i="26"/>
  <c r="G52" i="26" s="1"/>
  <c r="G51" i="26" s="1"/>
  <c r="F56" i="26"/>
  <c r="E56" i="26"/>
  <c r="M53" i="26"/>
  <c r="L53" i="26"/>
  <c r="L52" i="26" s="1"/>
  <c r="L51" i="26" s="1"/>
  <c r="K53" i="26"/>
  <c r="J53" i="26"/>
  <c r="I53" i="26"/>
  <c r="H53" i="26"/>
  <c r="H52" i="26" s="1"/>
  <c r="H51" i="26" s="1"/>
  <c r="G53" i="26"/>
  <c r="F53" i="26"/>
  <c r="E53" i="26"/>
  <c r="M52" i="26"/>
  <c r="M51" i="26" s="1"/>
  <c r="J52" i="26"/>
  <c r="I52" i="26"/>
  <c r="I51" i="26" s="1"/>
  <c r="F52" i="26"/>
  <c r="E52" i="26"/>
  <c r="E51" i="26" s="1"/>
  <c r="J51" i="26"/>
  <c r="F51" i="26"/>
  <c r="M47" i="26"/>
  <c r="L47" i="26"/>
  <c r="K47" i="26"/>
  <c r="K4" i="26" s="1"/>
  <c r="K92" i="26" s="1"/>
  <c r="J47" i="26"/>
  <c r="I47" i="26"/>
  <c r="H47" i="26"/>
  <c r="G47" i="26"/>
  <c r="G4" i="26" s="1"/>
  <c r="G92" i="26" s="1"/>
  <c r="F47" i="26"/>
  <c r="E47" i="26"/>
  <c r="M8" i="26"/>
  <c r="L8" i="26"/>
  <c r="L4" i="26" s="1"/>
  <c r="L92" i="26" s="1"/>
  <c r="K8" i="26"/>
  <c r="J8" i="26"/>
  <c r="I8" i="26"/>
  <c r="H8" i="26"/>
  <c r="H4" i="26" s="1"/>
  <c r="H92" i="26" s="1"/>
  <c r="G8" i="26"/>
  <c r="F8" i="26"/>
  <c r="E8" i="26"/>
  <c r="M5" i="26"/>
  <c r="M4" i="26" s="1"/>
  <c r="M92" i="26" s="1"/>
  <c r="L5" i="26"/>
  <c r="K5" i="26"/>
  <c r="J5" i="26"/>
  <c r="I5" i="26"/>
  <c r="I4" i="26" s="1"/>
  <c r="I92" i="26" s="1"/>
  <c r="H5" i="26"/>
  <c r="G5" i="26"/>
  <c r="F5" i="26"/>
  <c r="E5" i="26"/>
  <c r="E4" i="26" s="1"/>
  <c r="E92" i="26" s="1"/>
  <c r="J4" i="26"/>
  <c r="J92" i="26" s="1"/>
  <c r="F4" i="26"/>
  <c r="F92" i="26" s="1"/>
  <c r="M81" i="25"/>
  <c r="L81" i="25"/>
  <c r="L77" i="25" s="1"/>
  <c r="K81" i="25"/>
  <c r="J81" i="25"/>
  <c r="I81" i="25"/>
  <c r="H81" i="25"/>
  <c r="H77" i="25" s="1"/>
  <c r="G81" i="25"/>
  <c r="F81" i="25"/>
  <c r="E81" i="25"/>
  <c r="M78" i="25"/>
  <c r="M77" i="25" s="1"/>
  <c r="L78" i="25"/>
  <c r="K78" i="25"/>
  <c r="J78" i="25"/>
  <c r="I78" i="25"/>
  <c r="I77" i="25" s="1"/>
  <c r="H78" i="25"/>
  <c r="G78" i="25"/>
  <c r="F78" i="25"/>
  <c r="E78" i="25"/>
  <c r="E77" i="25" s="1"/>
  <c r="K77" i="25"/>
  <c r="J77" i="25"/>
  <c r="G77" i="25"/>
  <c r="F77" i="25"/>
  <c r="M73" i="25"/>
  <c r="L73" i="25"/>
  <c r="K73" i="25"/>
  <c r="J73" i="25"/>
  <c r="I73" i="25"/>
  <c r="H73" i="25"/>
  <c r="G73" i="25"/>
  <c r="F73" i="25"/>
  <c r="E73" i="25"/>
  <c r="M68" i="25"/>
  <c r="L68" i="25"/>
  <c r="L64" i="25" s="1"/>
  <c r="K68" i="25"/>
  <c r="J68" i="25"/>
  <c r="I68" i="25"/>
  <c r="H68" i="25"/>
  <c r="H64" i="25" s="1"/>
  <c r="G68" i="25"/>
  <c r="F68" i="25"/>
  <c r="E68" i="25"/>
  <c r="M65" i="25"/>
  <c r="M64" i="25" s="1"/>
  <c r="L65" i="25"/>
  <c r="K65" i="25"/>
  <c r="J65" i="25"/>
  <c r="I65" i="25"/>
  <c r="I64" i="25" s="1"/>
  <c r="H65" i="25"/>
  <c r="G65" i="25"/>
  <c r="F65" i="25"/>
  <c r="E65" i="25"/>
  <c r="E64" i="25" s="1"/>
  <c r="K64" i="25"/>
  <c r="J64" i="25"/>
  <c r="G64" i="25"/>
  <c r="F64" i="25"/>
  <c r="M59" i="25"/>
  <c r="L59" i="25"/>
  <c r="K59" i="25"/>
  <c r="J59" i="25"/>
  <c r="I59" i="25"/>
  <c r="H59" i="25"/>
  <c r="G59" i="25"/>
  <c r="F59" i="25"/>
  <c r="E59" i="25"/>
  <c r="M56" i="25"/>
  <c r="L56" i="25"/>
  <c r="L52" i="25" s="1"/>
  <c r="K56" i="25"/>
  <c r="J56" i="25"/>
  <c r="I56" i="25"/>
  <c r="H56" i="25"/>
  <c r="H52" i="25" s="1"/>
  <c r="G56" i="25"/>
  <c r="F56" i="25"/>
  <c r="E56" i="25"/>
  <c r="M53" i="25"/>
  <c r="M52" i="25" s="1"/>
  <c r="L53" i="25"/>
  <c r="K53" i="25"/>
  <c r="J53" i="25"/>
  <c r="I53" i="25"/>
  <c r="I52" i="25" s="1"/>
  <c r="H53" i="25"/>
  <c r="G53" i="25"/>
  <c r="F53" i="25"/>
  <c r="E53" i="25"/>
  <c r="E52" i="25" s="1"/>
  <c r="K52" i="25"/>
  <c r="J52" i="25"/>
  <c r="J51" i="25" s="1"/>
  <c r="G52" i="25"/>
  <c r="F52" i="25"/>
  <c r="K51" i="25"/>
  <c r="G51" i="25"/>
  <c r="M47" i="25"/>
  <c r="L47" i="25"/>
  <c r="L4" i="25" s="1"/>
  <c r="K47" i="25"/>
  <c r="J47" i="25"/>
  <c r="I47" i="25"/>
  <c r="H47" i="25"/>
  <c r="H4" i="25" s="1"/>
  <c r="G47" i="25"/>
  <c r="F47" i="25"/>
  <c r="E47" i="25"/>
  <c r="M8" i="25"/>
  <c r="M4" i="25" s="1"/>
  <c r="L8" i="25"/>
  <c r="K8" i="25"/>
  <c r="J8" i="25"/>
  <c r="I8" i="25"/>
  <c r="I4" i="25" s="1"/>
  <c r="H8" i="25"/>
  <c r="G8" i="25"/>
  <c r="F8" i="25"/>
  <c r="E8" i="25"/>
  <c r="E4" i="25" s="1"/>
  <c r="M5" i="25"/>
  <c r="L5" i="25"/>
  <c r="K5" i="25"/>
  <c r="J5" i="25"/>
  <c r="J4" i="25" s="1"/>
  <c r="I5" i="25"/>
  <c r="H5" i="25"/>
  <c r="G5" i="25"/>
  <c r="F5" i="25"/>
  <c r="F4" i="25" s="1"/>
  <c r="E5" i="25"/>
  <c r="K4" i="25"/>
  <c r="K92" i="25" s="1"/>
  <c r="G4" i="25"/>
  <c r="M81" i="24"/>
  <c r="M77" i="24" s="1"/>
  <c r="L81" i="24"/>
  <c r="K81" i="24"/>
  <c r="J81" i="24"/>
  <c r="I81" i="24"/>
  <c r="I77" i="24" s="1"/>
  <c r="H81" i="24"/>
  <c r="G81" i="24"/>
  <c r="F81" i="24"/>
  <c r="E81" i="24"/>
  <c r="E77" i="24" s="1"/>
  <c r="M78" i="24"/>
  <c r="L78" i="24"/>
  <c r="K78" i="24"/>
  <c r="J78" i="24"/>
  <c r="J77" i="24" s="1"/>
  <c r="I78" i="24"/>
  <c r="H78" i="24"/>
  <c r="G78" i="24"/>
  <c r="F78" i="24"/>
  <c r="F77" i="24" s="1"/>
  <c r="E78" i="24"/>
  <c r="L77" i="24"/>
  <c r="K77" i="24"/>
  <c r="H77" i="24"/>
  <c r="G77" i="24"/>
  <c r="M73" i="24"/>
  <c r="L73" i="24"/>
  <c r="K73" i="24"/>
  <c r="J73" i="24"/>
  <c r="I73" i="24"/>
  <c r="H73" i="24"/>
  <c r="G73" i="24"/>
  <c r="F73" i="24"/>
  <c r="E73" i="24"/>
  <c r="M68" i="24"/>
  <c r="M64" i="24" s="1"/>
  <c r="L68" i="24"/>
  <c r="K68" i="24"/>
  <c r="J68" i="24"/>
  <c r="I68" i="24"/>
  <c r="I64" i="24" s="1"/>
  <c r="H68" i="24"/>
  <c r="G68" i="24"/>
  <c r="F68" i="24"/>
  <c r="E68" i="24"/>
  <c r="E64" i="24" s="1"/>
  <c r="M65" i="24"/>
  <c r="L65" i="24"/>
  <c r="K65" i="24"/>
  <c r="J65" i="24"/>
  <c r="J64" i="24" s="1"/>
  <c r="I65" i="24"/>
  <c r="H65" i="24"/>
  <c r="G65" i="24"/>
  <c r="F65" i="24"/>
  <c r="F64" i="24" s="1"/>
  <c r="E65" i="24"/>
  <c r="L64" i="24"/>
  <c r="K64" i="24"/>
  <c r="H64" i="24"/>
  <c r="G64" i="24"/>
  <c r="M59" i="24"/>
  <c r="L59" i="24"/>
  <c r="K59" i="24"/>
  <c r="J59" i="24"/>
  <c r="I59" i="24"/>
  <c r="H59" i="24"/>
  <c r="H51" i="24" s="1"/>
  <c r="G59" i="24"/>
  <c r="F59" i="24"/>
  <c r="E59" i="24"/>
  <c r="M56" i="24"/>
  <c r="M52" i="24" s="1"/>
  <c r="M51" i="24" s="1"/>
  <c r="L56" i="24"/>
  <c r="K56" i="24"/>
  <c r="J56" i="24"/>
  <c r="I56" i="24"/>
  <c r="I52" i="24" s="1"/>
  <c r="I51" i="24" s="1"/>
  <c r="H56" i="24"/>
  <c r="G56" i="24"/>
  <c r="F56" i="24"/>
  <c r="E56" i="24"/>
  <c r="E52" i="24" s="1"/>
  <c r="E51" i="24" s="1"/>
  <c r="M53" i="24"/>
  <c r="L53" i="24"/>
  <c r="K53" i="24"/>
  <c r="J53" i="24"/>
  <c r="J52" i="24" s="1"/>
  <c r="J51" i="24" s="1"/>
  <c r="I53" i="24"/>
  <c r="H53" i="24"/>
  <c r="G53" i="24"/>
  <c r="F53" i="24"/>
  <c r="F52" i="24" s="1"/>
  <c r="F51" i="24" s="1"/>
  <c r="E53" i="24"/>
  <c r="L52" i="24"/>
  <c r="K52" i="24"/>
  <c r="H52" i="24"/>
  <c r="G52" i="24"/>
  <c r="L51" i="24"/>
  <c r="L92" i="24" s="1"/>
  <c r="M47" i="24"/>
  <c r="M4" i="24" s="1"/>
  <c r="M92" i="24" s="1"/>
  <c r="L47" i="24"/>
  <c r="K47" i="24"/>
  <c r="J47" i="24"/>
  <c r="I47" i="24"/>
  <c r="I4" i="24" s="1"/>
  <c r="I92" i="24" s="1"/>
  <c r="H47" i="24"/>
  <c r="G47" i="24"/>
  <c r="F47" i="24"/>
  <c r="E47" i="24"/>
  <c r="E4" i="24" s="1"/>
  <c r="E92" i="24" s="1"/>
  <c r="M8" i="24"/>
  <c r="L8" i="24"/>
  <c r="K8" i="24"/>
  <c r="J8" i="24"/>
  <c r="I8" i="24"/>
  <c r="H8" i="24"/>
  <c r="G8" i="24"/>
  <c r="F8" i="24"/>
  <c r="F4" i="24" s="1"/>
  <c r="F92" i="24" s="1"/>
  <c r="E8" i="24"/>
  <c r="M5" i="24"/>
  <c r="L5" i="24"/>
  <c r="K5" i="24"/>
  <c r="K4" i="24" s="1"/>
  <c r="J5" i="24"/>
  <c r="I5" i="24"/>
  <c r="H5" i="24"/>
  <c r="G5" i="24"/>
  <c r="G4" i="24" s="1"/>
  <c r="F5" i="24"/>
  <c r="E5" i="24"/>
  <c r="L4" i="24"/>
  <c r="H4" i="24"/>
  <c r="H92" i="24" s="1"/>
  <c r="M81" i="23"/>
  <c r="L81" i="23"/>
  <c r="K81" i="23"/>
  <c r="K77" i="23" s="1"/>
  <c r="J81" i="23"/>
  <c r="I81" i="23"/>
  <c r="H81" i="23"/>
  <c r="G81" i="23"/>
  <c r="G77" i="23" s="1"/>
  <c r="F81" i="23"/>
  <c r="E81" i="23"/>
  <c r="M78" i="23"/>
  <c r="L78" i="23"/>
  <c r="L77" i="23" s="1"/>
  <c r="K78" i="23"/>
  <c r="J78" i="23"/>
  <c r="J77" i="23" s="1"/>
  <c r="I78" i="23"/>
  <c r="H78" i="23"/>
  <c r="H77" i="23" s="1"/>
  <c r="G78" i="23"/>
  <c r="F78" i="23"/>
  <c r="F77" i="23" s="1"/>
  <c r="E78" i="23"/>
  <c r="M77" i="23"/>
  <c r="I77" i="23"/>
  <c r="E77" i="23"/>
  <c r="M73" i="23"/>
  <c r="L73" i="23"/>
  <c r="K73" i="23"/>
  <c r="J73" i="23"/>
  <c r="I73" i="23"/>
  <c r="H73" i="23"/>
  <c r="G73" i="23"/>
  <c r="F73" i="23"/>
  <c r="E73" i="23"/>
  <c r="M68" i="23"/>
  <c r="L68" i="23"/>
  <c r="K68" i="23"/>
  <c r="K64" i="23" s="1"/>
  <c r="J68" i="23"/>
  <c r="I68" i="23"/>
  <c r="H68" i="23"/>
  <c r="G68" i="23"/>
  <c r="G64" i="23" s="1"/>
  <c r="F68" i="23"/>
  <c r="E68" i="23"/>
  <c r="M65" i="23"/>
  <c r="L65" i="23"/>
  <c r="L64" i="23" s="1"/>
  <c r="K65" i="23"/>
  <c r="J65" i="23"/>
  <c r="J64" i="23" s="1"/>
  <c r="I65" i="23"/>
  <c r="H65" i="23"/>
  <c r="H64" i="23" s="1"/>
  <c r="G65" i="23"/>
  <c r="F65" i="23"/>
  <c r="F64" i="23" s="1"/>
  <c r="E65" i="23"/>
  <c r="M64" i="23"/>
  <c r="I64" i="23"/>
  <c r="E64" i="23"/>
  <c r="M59" i="23"/>
  <c r="L59" i="23"/>
  <c r="K59" i="23"/>
  <c r="J59" i="23"/>
  <c r="I59" i="23"/>
  <c r="H59" i="23"/>
  <c r="G59" i="23"/>
  <c r="F59" i="23"/>
  <c r="E59" i="23"/>
  <c r="M56" i="23"/>
  <c r="L56" i="23"/>
  <c r="K56" i="23"/>
  <c r="K52" i="23" s="1"/>
  <c r="K51" i="23" s="1"/>
  <c r="J56" i="23"/>
  <c r="I56" i="23"/>
  <c r="H56" i="23"/>
  <c r="G56" i="23"/>
  <c r="G52" i="23" s="1"/>
  <c r="G51" i="23" s="1"/>
  <c r="F56" i="23"/>
  <c r="E56" i="23"/>
  <c r="M53" i="23"/>
  <c r="L53" i="23"/>
  <c r="L52" i="23" s="1"/>
  <c r="L51" i="23" s="1"/>
  <c r="K53" i="23"/>
  <c r="J53" i="23"/>
  <c r="J52" i="23" s="1"/>
  <c r="I53" i="23"/>
  <c r="H53" i="23"/>
  <c r="H52" i="23" s="1"/>
  <c r="H51" i="23" s="1"/>
  <c r="G53" i="23"/>
  <c r="F53" i="23"/>
  <c r="F52" i="23" s="1"/>
  <c r="E53" i="23"/>
  <c r="M52" i="23"/>
  <c r="M51" i="23" s="1"/>
  <c r="I52" i="23"/>
  <c r="I51" i="23" s="1"/>
  <c r="E52" i="23"/>
  <c r="E51" i="23" s="1"/>
  <c r="M47" i="23"/>
  <c r="L47" i="23"/>
  <c r="K47" i="23"/>
  <c r="J47" i="23"/>
  <c r="I47" i="23"/>
  <c r="H47" i="23"/>
  <c r="G47" i="23"/>
  <c r="F47" i="23"/>
  <c r="E47" i="23"/>
  <c r="M8" i="23"/>
  <c r="L8" i="23"/>
  <c r="L4" i="23" s="1"/>
  <c r="K8" i="23"/>
  <c r="J8" i="23"/>
  <c r="I8" i="23"/>
  <c r="H8" i="23"/>
  <c r="H4" i="23" s="1"/>
  <c r="G8" i="23"/>
  <c r="F8" i="23"/>
  <c r="E8" i="23"/>
  <c r="M5" i="23"/>
  <c r="M4" i="23" s="1"/>
  <c r="L5" i="23"/>
  <c r="K5" i="23"/>
  <c r="K4" i="23" s="1"/>
  <c r="J5" i="23"/>
  <c r="I5" i="23"/>
  <c r="I4" i="23" s="1"/>
  <c r="I92" i="23" s="1"/>
  <c r="H5" i="23"/>
  <c r="G5" i="23"/>
  <c r="G4" i="23" s="1"/>
  <c r="F5" i="23"/>
  <c r="E5" i="23"/>
  <c r="E4" i="23" s="1"/>
  <c r="E92" i="23" s="1"/>
  <c r="J4" i="23"/>
  <c r="F4" i="23"/>
  <c r="M81" i="22"/>
  <c r="L81" i="22"/>
  <c r="L77" i="22" s="1"/>
  <c r="K81" i="22"/>
  <c r="J81" i="22"/>
  <c r="I81" i="22"/>
  <c r="H81" i="22"/>
  <c r="H77" i="22" s="1"/>
  <c r="G81" i="22"/>
  <c r="F81" i="22"/>
  <c r="E81" i="22"/>
  <c r="M78" i="22"/>
  <c r="M77" i="22" s="1"/>
  <c r="L78" i="22"/>
  <c r="K78" i="22"/>
  <c r="K77" i="22" s="1"/>
  <c r="J78" i="22"/>
  <c r="I78" i="22"/>
  <c r="I77" i="22" s="1"/>
  <c r="H78" i="22"/>
  <c r="G78" i="22"/>
  <c r="G77" i="22" s="1"/>
  <c r="F78" i="22"/>
  <c r="E78" i="22"/>
  <c r="E77" i="22" s="1"/>
  <c r="J77" i="22"/>
  <c r="F77" i="22"/>
  <c r="M73" i="22"/>
  <c r="L73" i="22"/>
  <c r="K73" i="22"/>
  <c r="J73" i="22"/>
  <c r="I73" i="22"/>
  <c r="H73" i="22"/>
  <c r="G73" i="22"/>
  <c r="F73" i="22"/>
  <c r="E73" i="22"/>
  <c r="M68" i="22"/>
  <c r="L68" i="22"/>
  <c r="L64" i="22" s="1"/>
  <c r="K68" i="22"/>
  <c r="J68" i="22"/>
  <c r="I68" i="22"/>
  <c r="H68" i="22"/>
  <c r="H64" i="22" s="1"/>
  <c r="G68" i="22"/>
  <c r="F68" i="22"/>
  <c r="E68" i="22"/>
  <c r="M65" i="22"/>
  <c r="M64" i="22" s="1"/>
  <c r="L65" i="22"/>
  <c r="K65" i="22"/>
  <c r="K64" i="22" s="1"/>
  <c r="J65" i="22"/>
  <c r="I65" i="22"/>
  <c r="I64" i="22" s="1"/>
  <c r="H65" i="22"/>
  <c r="G65" i="22"/>
  <c r="G64" i="22" s="1"/>
  <c r="F65" i="22"/>
  <c r="E65" i="22"/>
  <c r="E64" i="22" s="1"/>
  <c r="J64" i="22"/>
  <c r="F64" i="22"/>
  <c r="M59" i="22"/>
  <c r="L59" i="22"/>
  <c r="K59" i="22"/>
  <c r="J59" i="22"/>
  <c r="I59" i="22"/>
  <c r="H59" i="22"/>
  <c r="G59" i="22"/>
  <c r="F59" i="22"/>
  <c r="E59" i="22"/>
  <c r="M56" i="22"/>
  <c r="L56" i="22"/>
  <c r="L52" i="22" s="1"/>
  <c r="L51" i="22" s="1"/>
  <c r="K56" i="22"/>
  <c r="J56" i="22"/>
  <c r="I56" i="22"/>
  <c r="H56" i="22"/>
  <c r="H52" i="22" s="1"/>
  <c r="H51" i="22" s="1"/>
  <c r="G56" i="22"/>
  <c r="F56" i="22"/>
  <c r="E56" i="22"/>
  <c r="M53" i="22"/>
  <c r="M52" i="22" s="1"/>
  <c r="M51" i="22" s="1"/>
  <c r="L53" i="22"/>
  <c r="K53" i="22"/>
  <c r="K52" i="22" s="1"/>
  <c r="J53" i="22"/>
  <c r="I53" i="22"/>
  <c r="I52" i="22" s="1"/>
  <c r="I51" i="22" s="1"/>
  <c r="H53" i="22"/>
  <c r="G53" i="22"/>
  <c r="G52" i="22" s="1"/>
  <c r="F53" i="22"/>
  <c r="E53" i="22"/>
  <c r="E52" i="22" s="1"/>
  <c r="E51" i="22" s="1"/>
  <c r="J52" i="22"/>
  <c r="J51" i="22" s="1"/>
  <c r="F52" i="22"/>
  <c r="F51" i="22" s="1"/>
  <c r="M47" i="22"/>
  <c r="L47" i="22"/>
  <c r="K47" i="22"/>
  <c r="J47" i="22"/>
  <c r="I47" i="22"/>
  <c r="H47" i="22"/>
  <c r="G47" i="22"/>
  <c r="F47" i="22"/>
  <c r="E47" i="22"/>
  <c r="M8" i="22"/>
  <c r="M4" i="22" s="1"/>
  <c r="L8" i="22"/>
  <c r="K8" i="22"/>
  <c r="J8" i="22"/>
  <c r="I8" i="22"/>
  <c r="I4" i="22" s="1"/>
  <c r="H8" i="22"/>
  <c r="G8" i="22"/>
  <c r="F8" i="22"/>
  <c r="E8" i="22"/>
  <c r="E4" i="22" s="1"/>
  <c r="M5" i="22"/>
  <c r="L5" i="22"/>
  <c r="L4" i="22" s="1"/>
  <c r="L92" i="22" s="1"/>
  <c r="K5" i="22"/>
  <c r="J5" i="22"/>
  <c r="J4" i="22" s="1"/>
  <c r="I5" i="22"/>
  <c r="H5" i="22"/>
  <c r="H4" i="22" s="1"/>
  <c r="H92" i="22" s="1"/>
  <c r="G5" i="22"/>
  <c r="F5" i="22"/>
  <c r="F4" i="22" s="1"/>
  <c r="E5" i="22"/>
  <c r="K4" i="22"/>
  <c r="G4" i="22"/>
  <c r="M36" i="21"/>
  <c r="L36" i="21"/>
  <c r="K36" i="21"/>
  <c r="J36" i="21"/>
  <c r="I36" i="21"/>
  <c r="H36" i="21"/>
  <c r="G36" i="21"/>
  <c r="F36" i="21"/>
  <c r="E36" i="21"/>
  <c r="M31" i="21"/>
  <c r="L31" i="21"/>
  <c r="K31" i="21"/>
  <c r="J31" i="21"/>
  <c r="I31" i="21"/>
  <c r="H31" i="21"/>
  <c r="G31" i="21"/>
  <c r="F31" i="21"/>
  <c r="E31" i="21"/>
  <c r="M21" i="21"/>
  <c r="L21" i="21"/>
  <c r="K21" i="21"/>
  <c r="J21" i="21"/>
  <c r="I21" i="21"/>
  <c r="H21" i="21"/>
  <c r="G21" i="21"/>
  <c r="F21" i="21"/>
  <c r="E21" i="21"/>
  <c r="M10" i="21"/>
  <c r="L10" i="21"/>
  <c r="L9" i="21" s="1"/>
  <c r="L40" i="21" s="1"/>
  <c r="K10" i="21"/>
  <c r="J10" i="21"/>
  <c r="J9" i="21" s="1"/>
  <c r="I10" i="21"/>
  <c r="H10" i="21"/>
  <c r="H9" i="21" s="1"/>
  <c r="H40" i="21" s="1"/>
  <c r="G10" i="21"/>
  <c r="F10" i="21"/>
  <c r="F9" i="21" s="1"/>
  <c r="E10" i="21"/>
  <c r="M9" i="21"/>
  <c r="K9" i="21"/>
  <c r="I9" i="21"/>
  <c r="G9" i="21"/>
  <c r="E9" i="21"/>
  <c r="M4" i="21"/>
  <c r="M40" i="21" s="1"/>
  <c r="L4" i="21"/>
  <c r="K4" i="21"/>
  <c r="K40" i="21" s="1"/>
  <c r="J4" i="21"/>
  <c r="I4" i="21"/>
  <c r="I40" i="21" s="1"/>
  <c r="H4" i="21"/>
  <c r="G4" i="21"/>
  <c r="G40" i="21" s="1"/>
  <c r="F4" i="21"/>
  <c r="E4" i="21"/>
  <c r="E40" i="21" s="1"/>
  <c r="K15" i="20"/>
  <c r="J15" i="20"/>
  <c r="I15" i="20"/>
  <c r="H15" i="20"/>
  <c r="G15" i="20"/>
  <c r="F15" i="20"/>
  <c r="E15" i="20"/>
  <c r="D15" i="20"/>
  <c r="C15" i="20"/>
  <c r="K4" i="20"/>
  <c r="J4" i="20"/>
  <c r="I4" i="20"/>
  <c r="H4" i="20"/>
  <c r="G4" i="20"/>
  <c r="F4" i="20"/>
  <c r="E4" i="20"/>
  <c r="D4" i="20"/>
  <c r="C4" i="20"/>
  <c r="K26" i="19"/>
  <c r="G26" i="19"/>
  <c r="C26" i="19"/>
  <c r="K16" i="19"/>
  <c r="J16" i="19"/>
  <c r="I16" i="19"/>
  <c r="H16" i="19"/>
  <c r="G16" i="19"/>
  <c r="F16" i="19"/>
  <c r="E16" i="19"/>
  <c r="D16" i="19"/>
  <c r="C16" i="19"/>
  <c r="K8" i="19"/>
  <c r="J8" i="19"/>
  <c r="I8" i="19"/>
  <c r="H8" i="19"/>
  <c r="G8" i="19"/>
  <c r="F8" i="19"/>
  <c r="E8" i="19"/>
  <c r="D8" i="19"/>
  <c r="C8" i="19"/>
  <c r="K4" i="19"/>
  <c r="J4" i="19"/>
  <c r="J26" i="19" s="1"/>
  <c r="I4" i="19"/>
  <c r="I26" i="19" s="1"/>
  <c r="H4" i="19"/>
  <c r="H26" i="19" s="1"/>
  <c r="G4" i="19"/>
  <c r="F4" i="19"/>
  <c r="F26" i="19" s="1"/>
  <c r="E4" i="19"/>
  <c r="E26" i="19" s="1"/>
  <c r="D4" i="19"/>
  <c r="D26" i="19" s="1"/>
  <c r="C4" i="19"/>
  <c r="Z20" i="18"/>
  <c r="Z19" i="18"/>
  <c r="K19" i="18"/>
  <c r="J19" i="18"/>
  <c r="I19" i="18"/>
  <c r="H19" i="18"/>
  <c r="G19" i="18"/>
  <c r="F19" i="18"/>
  <c r="E19" i="18"/>
  <c r="D19" i="18"/>
  <c r="C19" i="18"/>
  <c r="Z18" i="18"/>
  <c r="Z17" i="18"/>
  <c r="Z16" i="18"/>
  <c r="Z15" i="18"/>
  <c r="Z14" i="18"/>
  <c r="Z13" i="18"/>
  <c r="Z12" i="18"/>
  <c r="Z11" i="18"/>
  <c r="Z10" i="18"/>
  <c r="Z9" i="18"/>
  <c r="Z8" i="18"/>
  <c r="Z7" i="18"/>
  <c r="Z6" i="18"/>
  <c r="Z5" i="18"/>
  <c r="Z4" i="18"/>
  <c r="I26" i="17"/>
  <c r="E26" i="17"/>
  <c r="K16" i="17"/>
  <c r="J16" i="17"/>
  <c r="I16" i="17"/>
  <c r="H16" i="17"/>
  <c r="G16" i="17"/>
  <c r="F16" i="17"/>
  <c r="E16" i="17"/>
  <c r="D16" i="17"/>
  <c r="C16" i="17"/>
  <c r="K8" i="17"/>
  <c r="J8" i="17"/>
  <c r="I8" i="17"/>
  <c r="H8" i="17"/>
  <c r="G8" i="17"/>
  <c r="F8" i="17"/>
  <c r="E8" i="17"/>
  <c r="D8" i="17"/>
  <c r="C8" i="17"/>
  <c r="K4" i="17"/>
  <c r="K26" i="17" s="1"/>
  <c r="J4" i="17"/>
  <c r="J26" i="17" s="1"/>
  <c r="I4" i="17"/>
  <c r="H4" i="17"/>
  <c r="H26" i="17" s="1"/>
  <c r="G4" i="17"/>
  <c r="G26" i="17" s="1"/>
  <c r="F4" i="17"/>
  <c r="F26" i="17" s="1"/>
  <c r="E4" i="17"/>
  <c r="D4" i="17"/>
  <c r="D26" i="17" s="1"/>
  <c r="C4" i="17"/>
  <c r="C26" i="17" s="1"/>
  <c r="Z20" i="16"/>
  <c r="Z19" i="16"/>
  <c r="K19" i="16"/>
  <c r="J19" i="16"/>
  <c r="I19" i="16"/>
  <c r="H19" i="16"/>
  <c r="G19" i="16"/>
  <c r="F19" i="16"/>
  <c r="E19" i="16"/>
  <c r="D19" i="16"/>
  <c r="C19" i="16"/>
  <c r="Z18" i="16"/>
  <c r="Z17" i="16"/>
  <c r="Z16" i="16"/>
  <c r="Z15" i="16"/>
  <c r="Z14" i="16"/>
  <c r="Z13" i="16"/>
  <c r="Z12" i="16"/>
  <c r="Z11" i="16"/>
  <c r="Z10" i="16"/>
  <c r="Z9" i="16"/>
  <c r="Z8" i="16"/>
  <c r="Z7" i="16"/>
  <c r="Z6" i="16"/>
  <c r="Z5" i="16"/>
  <c r="Z4" i="16"/>
  <c r="K16" i="15"/>
  <c r="J16" i="15"/>
  <c r="I16" i="15"/>
  <c r="H16" i="15"/>
  <c r="G16" i="15"/>
  <c r="F16" i="15"/>
  <c r="E16" i="15"/>
  <c r="D16" i="15"/>
  <c r="C16" i="15"/>
  <c r="K8" i="15"/>
  <c r="J8" i="15"/>
  <c r="I8" i="15"/>
  <c r="H8" i="15"/>
  <c r="G8" i="15"/>
  <c r="F8" i="15"/>
  <c r="E8" i="15"/>
  <c r="D8" i="15"/>
  <c r="C8" i="15"/>
  <c r="K4" i="15"/>
  <c r="K26" i="15" s="1"/>
  <c r="J4" i="15"/>
  <c r="J26" i="15" s="1"/>
  <c r="I4" i="15"/>
  <c r="I26" i="15" s="1"/>
  <c r="H4" i="15"/>
  <c r="H26" i="15" s="1"/>
  <c r="G4" i="15"/>
  <c r="G26" i="15" s="1"/>
  <c r="F4" i="15"/>
  <c r="F26" i="15" s="1"/>
  <c r="E4" i="15"/>
  <c r="E26" i="15" s="1"/>
  <c r="D4" i="15"/>
  <c r="D26" i="15" s="1"/>
  <c r="C4" i="15"/>
  <c r="C26" i="15" s="1"/>
  <c r="Z20" i="14"/>
  <c r="Z19" i="14"/>
  <c r="K19" i="14"/>
  <c r="J19" i="14"/>
  <c r="I19" i="14"/>
  <c r="H19" i="14"/>
  <c r="G19" i="14"/>
  <c r="F19" i="14"/>
  <c r="E19" i="14"/>
  <c r="D19" i="14"/>
  <c r="C19" i="14"/>
  <c r="Z18" i="14"/>
  <c r="Z17" i="14"/>
  <c r="Z16" i="14"/>
  <c r="Z15" i="14"/>
  <c r="Z14" i="14"/>
  <c r="Z13" i="14"/>
  <c r="Z12" i="14"/>
  <c r="Z11" i="14"/>
  <c r="Z10" i="14"/>
  <c r="Z9" i="14"/>
  <c r="Z8" i="14"/>
  <c r="Z7" i="14"/>
  <c r="Z6" i="14"/>
  <c r="Z5" i="14"/>
  <c r="Z4" i="14"/>
  <c r="K16" i="13"/>
  <c r="J16" i="13"/>
  <c r="I16" i="13"/>
  <c r="H16" i="13"/>
  <c r="G16" i="13"/>
  <c r="F16" i="13"/>
  <c r="E16" i="13"/>
  <c r="D16" i="13"/>
  <c r="C16" i="13"/>
  <c r="K8" i="13"/>
  <c r="J8" i="13"/>
  <c r="I8" i="13"/>
  <c r="H8" i="13"/>
  <c r="G8" i="13"/>
  <c r="F8" i="13"/>
  <c r="E8" i="13"/>
  <c r="D8" i="13"/>
  <c r="C8" i="13"/>
  <c r="K4" i="13"/>
  <c r="K26" i="13" s="1"/>
  <c r="J4" i="13"/>
  <c r="J26" i="13" s="1"/>
  <c r="I4" i="13"/>
  <c r="I26" i="13" s="1"/>
  <c r="H4" i="13"/>
  <c r="H26" i="13" s="1"/>
  <c r="G4" i="13"/>
  <c r="G26" i="13" s="1"/>
  <c r="F4" i="13"/>
  <c r="F26" i="13" s="1"/>
  <c r="E4" i="13"/>
  <c r="E26" i="13" s="1"/>
  <c r="D4" i="13"/>
  <c r="D26" i="13" s="1"/>
  <c r="C4" i="13"/>
  <c r="C26" i="13" s="1"/>
  <c r="Z20" i="12"/>
  <c r="Z19" i="12"/>
  <c r="K19" i="12"/>
  <c r="J19" i="12"/>
  <c r="I19" i="12"/>
  <c r="H19" i="12"/>
  <c r="G19" i="12"/>
  <c r="F19" i="12"/>
  <c r="E19" i="12"/>
  <c r="D19" i="12"/>
  <c r="C19" i="12"/>
  <c r="Z18" i="12"/>
  <c r="Z17" i="12"/>
  <c r="Z16" i="12"/>
  <c r="Z15" i="12"/>
  <c r="Z14" i="12"/>
  <c r="Z13" i="12"/>
  <c r="Z12" i="12"/>
  <c r="Z11" i="12"/>
  <c r="Z10" i="12"/>
  <c r="Z9" i="12"/>
  <c r="Z8" i="12"/>
  <c r="Z7" i="12"/>
  <c r="Z6" i="12"/>
  <c r="Z5" i="12"/>
  <c r="Z4" i="12"/>
  <c r="K16" i="11"/>
  <c r="J16" i="11"/>
  <c r="I16" i="11"/>
  <c r="H16" i="11"/>
  <c r="G16" i="11"/>
  <c r="F16" i="11"/>
  <c r="E16" i="11"/>
  <c r="D16" i="11"/>
  <c r="C16" i="11"/>
  <c r="K8" i="11"/>
  <c r="J8" i="11"/>
  <c r="I8" i="11"/>
  <c r="H8" i="11"/>
  <c r="G8" i="11"/>
  <c r="F8" i="11"/>
  <c r="E8" i="11"/>
  <c r="D8" i="11"/>
  <c r="C8" i="11"/>
  <c r="K4" i="11"/>
  <c r="K26" i="11" s="1"/>
  <c r="J4" i="11"/>
  <c r="J26" i="11" s="1"/>
  <c r="I4" i="11"/>
  <c r="I26" i="11" s="1"/>
  <c r="H4" i="11"/>
  <c r="H26" i="11" s="1"/>
  <c r="G4" i="11"/>
  <c r="G26" i="11" s="1"/>
  <c r="F4" i="11"/>
  <c r="F26" i="11" s="1"/>
  <c r="E4" i="11"/>
  <c r="E26" i="11" s="1"/>
  <c r="D4" i="11"/>
  <c r="D26" i="11" s="1"/>
  <c r="C4" i="11"/>
  <c r="C26" i="11" s="1"/>
  <c r="Z20" i="10"/>
  <c r="Z19" i="10"/>
  <c r="K19" i="10"/>
  <c r="J19" i="10"/>
  <c r="I19" i="10"/>
  <c r="H19" i="10"/>
  <c r="G19" i="10"/>
  <c r="F19" i="10"/>
  <c r="E19" i="10"/>
  <c r="D19" i="10"/>
  <c r="C19" i="10"/>
  <c r="Z18" i="10"/>
  <c r="Z17" i="10"/>
  <c r="Z16" i="10"/>
  <c r="Z15" i="10"/>
  <c r="Z14" i="10"/>
  <c r="Z13" i="10"/>
  <c r="Z12" i="10"/>
  <c r="Z11" i="10"/>
  <c r="Z10" i="10"/>
  <c r="Z9" i="10"/>
  <c r="Z8" i="10"/>
  <c r="Z7" i="10"/>
  <c r="Z6" i="10"/>
  <c r="Z5" i="10"/>
  <c r="Z4" i="10"/>
  <c r="K16" i="9"/>
  <c r="J16" i="9"/>
  <c r="I16" i="9"/>
  <c r="H16" i="9"/>
  <c r="G16" i="9"/>
  <c r="F16" i="9"/>
  <c r="E16" i="9"/>
  <c r="D16" i="9"/>
  <c r="C16" i="9"/>
  <c r="K8" i="9"/>
  <c r="J8" i="9"/>
  <c r="I8" i="9"/>
  <c r="H8" i="9"/>
  <c r="G8" i="9"/>
  <c r="F8" i="9"/>
  <c r="E8" i="9"/>
  <c r="D8" i="9"/>
  <c r="C8" i="9"/>
  <c r="K4" i="9"/>
  <c r="K26" i="9" s="1"/>
  <c r="J4" i="9"/>
  <c r="J26" i="9" s="1"/>
  <c r="I4" i="9"/>
  <c r="I26" i="9" s="1"/>
  <c r="H4" i="9"/>
  <c r="H26" i="9" s="1"/>
  <c r="G4" i="9"/>
  <c r="G26" i="9" s="1"/>
  <c r="F4" i="9"/>
  <c r="F26" i="9" s="1"/>
  <c r="E4" i="9"/>
  <c r="E26" i="9" s="1"/>
  <c r="D4" i="9"/>
  <c r="D26" i="9" s="1"/>
  <c r="C4" i="9"/>
  <c r="C26" i="9" s="1"/>
  <c r="Z20" i="8"/>
  <c r="Z19" i="8"/>
  <c r="K19" i="8"/>
  <c r="J19" i="8"/>
  <c r="I19" i="8"/>
  <c r="H19" i="8"/>
  <c r="G19" i="8"/>
  <c r="F19" i="8"/>
  <c r="E19" i="8"/>
  <c r="D19" i="8"/>
  <c r="C19" i="8"/>
  <c r="Z18" i="8"/>
  <c r="Z17" i="8"/>
  <c r="Z16" i="8"/>
  <c r="Z15" i="8"/>
  <c r="Z14" i="8"/>
  <c r="Z13" i="8"/>
  <c r="Z12" i="8"/>
  <c r="Z11" i="8"/>
  <c r="Z10" i="8"/>
  <c r="Z9" i="8"/>
  <c r="Z8" i="8"/>
  <c r="Z7" i="8"/>
  <c r="Z6" i="8"/>
  <c r="Z5" i="8"/>
  <c r="Z4" i="8"/>
  <c r="K16" i="7"/>
  <c r="J16" i="7"/>
  <c r="I16" i="7"/>
  <c r="H16" i="7"/>
  <c r="G16" i="7"/>
  <c r="F16" i="7"/>
  <c r="E16" i="7"/>
  <c r="D16" i="7"/>
  <c r="C16" i="7"/>
  <c r="K8" i="7"/>
  <c r="J8" i="7"/>
  <c r="I8" i="7"/>
  <c r="H8" i="7"/>
  <c r="G8" i="7"/>
  <c r="F8" i="7"/>
  <c r="E8" i="7"/>
  <c r="D8" i="7"/>
  <c r="C8" i="7"/>
  <c r="K4" i="7"/>
  <c r="K26" i="7" s="1"/>
  <c r="J4" i="7"/>
  <c r="J26" i="7" s="1"/>
  <c r="I4" i="7"/>
  <c r="I26" i="7" s="1"/>
  <c r="H4" i="7"/>
  <c r="H26" i="7" s="1"/>
  <c r="G4" i="7"/>
  <c r="G26" i="7" s="1"/>
  <c r="F4" i="7"/>
  <c r="F26" i="7" s="1"/>
  <c r="E4" i="7"/>
  <c r="E26" i="7" s="1"/>
  <c r="D4" i="7"/>
  <c r="D26" i="7" s="1"/>
  <c r="C4" i="7"/>
  <c r="C26" i="7" s="1"/>
  <c r="Z20" i="6"/>
  <c r="Z19" i="6"/>
  <c r="K19" i="6"/>
  <c r="J19" i="6"/>
  <c r="I19" i="6"/>
  <c r="H19" i="6"/>
  <c r="G19" i="6"/>
  <c r="F19" i="6"/>
  <c r="E19" i="6"/>
  <c r="D19" i="6"/>
  <c r="C19" i="6"/>
  <c r="Z18" i="6"/>
  <c r="Z17" i="6"/>
  <c r="Z16" i="6"/>
  <c r="Z15" i="6"/>
  <c r="Z14" i="6"/>
  <c r="Z13" i="6"/>
  <c r="Z12" i="6"/>
  <c r="Z11" i="6"/>
  <c r="Z10" i="6"/>
  <c r="Z9" i="6"/>
  <c r="Z8" i="6"/>
  <c r="Z7" i="6"/>
  <c r="Z6" i="6"/>
  <c r="Z5" i="6"/>
  <c r="Z4" i="6"/>
  <c r="Z20" i="5"/>
  <c r="Z19" i="5"/>
  <c r="K19" i="5"/>
  <c r="J19" i="5"/>
  <c r="I19" i="5"/>
  <c r="H19" i="5"/>
  <c r="G19" i="5"/>
  <c r="F19" i="5"/>
  <c r="E19" i="5"/>
  <c r="D19" i="5"/>
  <c r="C19" i="5"/>
  <c r="Z18" i="5"/>
  <c r="Z17" i="5"/>
  <c r="Z16" i="5"/>
  <c r="Z15" i="5"/>
  <c r="Z14" i="5"/>
  <c r="Z13" i="5"/>
  <c r="Z12" i="5"/>
  <c r="Z11" i="5"/>
  <c r="Z10" i="5"/>
  <c r="Z9" i="5"/>
  <c r="Z8" i="5"/>
  <c r="Z7" i="5"/>
  <c r="Z6" i="5"/>
  <c r="Z5" i="5"/>
  <c r="Z4" i="5"/>
  <c r="K16" i="4"/>
  <c r="J16" i="4"/>
  <c r="I16" i="4"/>
  <c r="H16" i="4"/>
  <c r="G16" i="4"/>
  <c r="F16" i="4"/>
  <c r="E16" i="4"/>
  <c r="D16" i="4"/>
  <c r="C16" i="4"/>
  <c r="K8" i="4"/>
  <c r="J8" i="4"/>
  <c r="I8" i="4"/>
  <c r="H8" i="4"/>
  <c r="G8" i="4"/>
  <c r="F8" i="4"/>
  <c r="E8" i="4"/>
  <c r="D8" i="4"/>
  <c r="C8" i="4"/>
  <c r="K4" i="4"/>
  <c r="K26" i="4" s="1"/>
  <c r="J4" i="4"/>
  <c r="J26" i="4" s="1"/>
  <c r="I4" i="4"/>
  <c r="I26" i="4" s="1"/>
  <c r="H4" i="4"/>
  <c r="H26" i="4" s="1"/>
  <c r="G4" i="4"/>
  <c r="G26" i="4" s="1"/>
  <c r="F4" i="4"/>
  <c r="F26" i="4" s="1"/>
  <c r="E4" i="4"/>
  <c r="E26" i="4" s="1"/>
  <c r="D4" i="4"/>
  <c r="D26" i="4" s="1"/>
  <c r="C4" i="4"/>
  <c r="C26" i="4" s="1"/>
  <c r="F40" i="21" l="1"/>
  <c r="J40" i="21"/>
  <c r="F92" i="22"/>
  <c r="J92" i="22"/>
  <c r="E92" i="22"/>
  <c r="I92" i="22"/>
  <c r="M92" i="22"/>
  <c r="G92" i="23"/>
  <c r="K92" i="23"/>
  <c r="F51" i="23"/>
  <c r="F92" i="23" s="1"/>
  <c r="J51" i="23"/>
  <c r="G51" i="22"/>
  <c r="G92" i="22" s="1"/>
  <c r="K51" i="22"/>
  <c r="K92" i="22" s="1"/>
  <c r="M92" i="23"/>
  <c r="H92" i="23"/>
  <c r="L92" i="23"/>
  <c r="J92" i="23"/>
  <c r="J92" i="25"/>
  <c r="F51" i="25"/>
  <c r="F92" i="25" s="1"/>
  <c r="E51" i="25"/>
  <c r="E92" i="25" s="1"/>
  <c r="I51" i="25"/>
  <c r="I92" i="25" s="1"/>
  <c r="M51" i="25"/>
  <c r="M92" i="25" s="1"/>
  <c r="H51" i="25"/>
  <c r="H92" i="25" s="1"/>
  <c r="L51" i="25"/>
  <c r="L92" i="25" s="1"/>
  <c r="L92" i="27"/>
  <c r="G92" i="27"/>
  <c r="K92" i="27"/>
  <c r="F92" i="27"/>
  <c r="J92" i="27"/>
  <c r="E51" i="29"/>
  <c r="E92" i="29" s="1"/>
  <c r="I51" i="29"/>
  <c r="I92" i="29" s="1"/>
  <c r="M51" i="29"/>
  <c r="M92" i="29" s="1"/>
  <c r="H51" i="29"/>
  <c r="L51" i="29"/>
  <c r="K51" i="24"/>
  <c r="K92" i="24" s="1"/>
  <c r="G92" i="25"/>
  <c r="G92" i="28"/>
  <c r="F51" i="28"/>
  <c r="F92" i="28" s="1"/>
  <c r="J51" i="28"/>
  <c r="J92" i="28" s="1"/>
  <c r="E51" i="28"/>
  <c r="E92" i="28" s="1"/>
  <c r="I51" i="28"/>
  <c r="I92" i="28" s="1"/>
  <c r="M51" i="28"/>
  <c r="M92" i="28" s="1"/>
  <c r="H92" i="29"/>
  <c r="L92" i="29"/>
  <c r="G51" i="29"/>
  <c r="G92" i="29" s="1"/>
  <c r="K51" i="29"/>
  <c r="K92" i="29" s="1"/>
  <c r="J4" i="24"/>
  <c r="J92" i="24" s="1"/>
  <c r="G51" i="24"/>
  <c r="G92" i="24" s="1"/>
</calcChain>
</file>

<file path=xl/sharedStrings.xml><?xml version="1.0" encoding="utf-8"?>
<sst xmlns="http://schemas.openxmlformats.org/spreadsheetml/2006/main" count="11873" uniqueCount="195">
  <si>
    <t>Outcome</t>
  </si>
  <si>
    <t>Main appropriation</t>
  </si>
  <si>
    <t>Adjusted appropriation</t>
  </si>
  <si>
    <t>Revised estimate</t>
  </si>
  <si>
    <t>Medium-term estimates</t>
  </si>
  <si>
    <t xml:space="preserve">R thousand </t>
  </si>
  <si>
    <t>Current payments</t>
  </si>
  <si>
    <t>Section number:</t>
  </si>
  <si>
    <t xml:space="preserve">Compensation of employees </t>
  </si>
  <si>
    <t xml:space="preserve">Goods and services </t>
  </si>
  <si>
    <t>Sub-section</t>
  </si>
  <si>
    <t xml:space="preserve">Interest and rent on land </t>
  </si>
  <si>
    <t>Transfers and subsidies to:</t>
  </si>
  <si>
    <t>TabChap</t>
  </si>
  <si>
    <t xml:space="preserve">Provinces and municipalities </t>
  </si>
  <si>
    <t>Departmental agencies and accounts</t>
  </si>
  <si>
    <t>Higher education institutions</t>
  </si>
  <si>
    <t>Foreign governments and international organisations</t>
  </si>
  <si>
    <t>Public corporations and private enterprises</t>
  </si>
  <si>
    <t>Non-profit institutions</t>
  </si>
  <si>
    <t xml:space="preserve">Households </t>
  </si>
  <si>
    <t>Payments for capital assets</t>
  </si>
  <si>
    <t>Buildings and other fixed structures</t>
  </si>
  <si>
    <t>Machinery and equipment</t>
  </si>
  <si>
    <t>Heritage Assets</t>
  </si>
  <si>
    <t>Specialised military assets</t>
  </si>
  <si>
    <t>Biological assets</t>
  </si>
  <si>
    <t>Land and sub-soil assets</t>
  </si>
  <si>
    <t>Software and other intangible assets</t>
  </si>
  <si>
    <t>Payments for financial assets</t>
  </si>
  <si>
    <t/>
  </si>
  <si>
    <t>Total economic classification</t>
  </si>
  <si>
    <t>Filter</t>
  </si>
  <si>
    <t>Total payments and estimates</t>
  </si>
  <si>
    <t>Tax receipts</t>
  </si>
  <si>
    <t>Casino taxes</t>
  </si>
  <si>
    <t>Horse racing taxes</t>
  </si>
  <si>
    <t>Liquor licences</t>
  </si>
  <si>
    <t>Motor vehicle licences</t>
  </si>
  <si>
    <t>Sales of goods and services other than capital assets</t>
  </si>
  <si>
    <t>Transfers received</t>
  </si>
  <si>
    <t>Fines, penalties and forfeits</t>
  </si>
  <si>
    <t>Interest, dividends and rent on land</t>
  </si>
  <si>
    <t xml:space="preserve">Sales of capital assets </t>
  </si>
  <si>
    <t>Transactions in financial assets and liabilities</t>
  </si>
  <si>
    <t>Total departmental receipts</t>
  </si>
  <si>
    <t>Sale of goods and services produced by department (excluding capital assets)</t>
  </si>
  <si>
    <t>Sales by market establishments</t>
  </si>
  <si>
    <t xml:space="preserve">Administrative fees </t>
  </si>
  <si>
    <t>Other sales</t>
  </si>
  <si>
    <t>Of which</t>
  </si>
  <si>
    <t>Health patient fees</t>
  </si>
  <si>
    <t>Other (Specify)</t>
  </si>
  <si>
    <t>Sales of scrap, waste, arms and other used current goods (excluding capital assets)</t>
  </si>
  <si>
    <t>Transfers received from:</t>
  </si>
  <si>
    <t>Other governmental units</t>
  </si>
  <si>
    <t>Foreign governments</t>
  </si>
  <si>
    <t>International organisations</t>
  </si>
  <si>
    <t>Households and non-profit institutions</t>
  </si>
  <si>
    <t>Interest</t>
  </si>
  <si>
    <t xml:space="preserve">Dividends </t>
  </si>
  <si>
    <t>Rent on land</t>
  </si>
  <si>
    <t>Sales of capital assets</t>
  </si>
  <si>
    <t>Other capital assets</t>
  </si>
  <si>
    <t>Salaries and wages</t>
  </si>
  <si>
    <t>Social contributions</t>
  </si>
  <si>
    <t>Administrative fees</t>
  </si>
  <si>
    <t>Advertising</t>
  </si>
  <si>
    <t>Assets less than the capitalisation threshold</t>
  </si>
  <si>
    <t>Audit cost: External</t>
  </si>
  <si>
    <t>Bursaries: Employees</t>
  </si>
  <si>
    <t>Catering: Departmental activities</t>
  </si>
  <si>
    <t>Communication (G&amp;S)</t>
  </si>
  <si>
    <t>Computer services</t>
  </si>
  <si>
    <t>Consultants and professional services: Business and advisory services</t>
  </si>
  <si>
    <t>Consultants and professional services: Infrastructure and planning</t>
  </si>
  <si>
    <t>Consultants and professional services: Laboratory services</t>
  </si>
  <si>
    <t>Consultants and professional services: Scientific and technological services</t>
  </si>
  <si>
    <t>Consultants and professional services: Legal costs</t>
  </si>
  <si>
    <t>Contractors</t>
  </si>
  <si>
    <t>Agency and support / outsourced services</t>
  </si>
  <si>
    <t>Entertainment</t>
  </si>
  <si>
    <t>Fleet services (including government motor transport)</t>
  </si>
  <si>
    <t>Housing</t>
  </si>
  <si>
    <t>Inventory: Clothing material and accessories</t>
  </si>
  <si>
    <t>Inventory: Farming supplies</t>
  </si>
  <si>
    <t>Inventory: Food and food supplies</t>
  </si>
  <si>
    <t>Inventory: Fuel, oil and gas</t>
  </si>
  <si>
    <t>Inventory: Learner and teacher support material</t>
  </si>
  <si>
    <t>Inventory: Materials and supplies</t>
  </si>
  <si>
    <t>Inventory: Medical supplies</t>
  </si>
  <si>
    <t>Inventory: Medicine</t>
  </si>
  <si>
    <t>Medsas inventory interface</t>
  </si>
  <si>
    <t>Inventory: Other supplies</t>
  </si>
  <si>
    <t>Consumable supplies</t>
  </si>
  <si>
    <t>Consumable: Stationery,printing and office supplies</t>
  </si>
  <si>
    <t>Operating leases</t>
  </si>
  <si>
    <t>Property payments</t>
  </si>
  <si>
    <t>Transport provided: Departmental activity</t>
  </si>
  <si>
    <t>Travel and subsistence</t>
  </si>
  <si>
    <t>Training and development</t>
  </si>
  <si>
    <t>Operating payments</t>
  </si>
  <si>
    <t>Venues and facilities</t>
  </si>
  <si>
    <t>Rental and hiring</t>
  </si>
  <si>
    <t>Transfers and subsidies</t>
  </si>
  <si>
    <t>Provinces</t>
  </si>
  <si>
    <t>Provincial Revenue Funds</t>
  </si>
  <si>
    <t>Provincial agencies and funds</t>
  </si>
  <si>
    <t>Municipalities</t>
  </si>
  <si>
    <t>Municipal agencies and funds</t>
  </si>
  <si>
    <t>Social security funds</t>
  </si>
  <si>
    <t>Provide list of entities receiving transfers</t>
  </si>
  <si>
    <t>Public corporations</t>
  </si>
  <si>
    <t>Subsidies on production</t>
  </si>
  <si>
    <t>Other transfers</t>
  </si>
  <si>
    <t>Private enterprises</t>
  </si>
  <si>
    <t>Social benefits</t>
  </si>
  <si>
    <t>Other transfers to households</t>
  </si>
  <si>
    <t>Buildings</t>
  </si>
  <si>
    <t>Other fixed structures</t>
  </si>
  <si>
    <t>Transport equipment</t>
  </si>
  <si>
    <t>Other machinery and equipment</t>
  </si>
  <si>
    <t>1. Administration</t>
  </si>
  <si>
    <t xml:space="preserve">14. </t>
  </si>
  <si>
    <t xml:space="preserve">12. </t>
  </si>
  <si>
    <t xml:space="preserve">10. </t>
  </si>
  <si>
    <t xml:space="preserve">11. </t>
  </si>
  <si>
    <t xml:space="preserve">13. </t>
  </si>
  <si>
    <t>2016/17</t>
  </si>
  <si>
    <t>2015/16</t>
  </si>
  <si>
    <t>2014/15</t>
  </si>
  <si>
    <t>2013/14</t>
  </si>
  <si>
    <t>2012/13</t>
  </si>
  <si>
    <t>2011/12</t>
  </si>
  <si>
    <t>2010/11</t>
  </si>
  <si>
    <t>Table B.1: Specification of receipts: Economic Development, Environment And Tourism</t>
  </si>
  <si>
    <t>Table B.2: Payments and estimates by economic classification: Economic Development, Environment And Tourism</t>
  </si>
  <si>
    <t xml:space="preserve">9. </t>
  </si>
  <si>
    <t xml:space="preserve">8. </t>
  </si>
  <si>
    <t xml:space="preserve">7. Tourism </t>
  </si>
  <si>
    <t>6. Environmental Services</t>
  </si>
  <si>
    <t>5. Economic Planning</t>
  </si>
  <si>
    <t>4. Business Regulation And Governance</t>
  </si>
  <si>
    <t>3. Trade And Sector Development</t>
  </si>
  <si>
    <t xml:space="preserve">2. Integrated Economic Development </t>
  </si>
  <si>
    <t xml:space="preserve">15. </t>
  </si>
  <si>
    <t>1. Office Of Mec</t>
  </si>
  <si>
    <t>2. Senior Management (Hod)</t>
  </si>
  <si>
    <t>3. Financial Management</t>
  </si>
  <si>
    <t>4. Corporate Services</t>
  </si>
  <si>
    <t>1. Cd:Office Support</t>
  </si>
  <si>
    <t>2. Enterprise Development</t>
  </si>
  <si>
    <t>3. Local Economic Development</t>
  </si>
  <si>
    <t>4. Economic Empowerment</t>
  </si>
  <si>
    <t>5. Regional Directors</t>
  </si>
  <si>
    <t>2. Trade And Investment Promotion</t>
  </si>
  <si>
    <t>3. Sector Development</t>
  </si>
  <si>
    <t>4. Strategic Initiatives</t>
  </si>
  <si>
    <t>5. Sector Specialists</t>
  </si>
  <si>
    <t>1. Cd: Office Support</t>
  </si>
  <si>
    <t>2. Consumer Protection</t>
  </si>
  <si>
    <t>3. Regulation Services</t>
  </si>
  <si>
    <t>2. Economic Policy And Planning</t>
  </si>
  <si>
    <t>3. Research And Development</t>
  </si>
  <si>
    <t>4. Knowledge Management</t>
  </si>
  <si>
    <t>5. Monitoring And Evaluation</t>
  </si>
  <si>
    <t>2. Environmental Policy Planning And Coordination</t>
  </si>
  <si>
    <t>3. Compliance And Enforcement</t>
  </si>
  <si>
    <t>4. Environmental Quality Management</t>
  </si>
  <si>
    <t>5. Environmental Empowerment Services</t>
  </si>
  <si>
    <t>1. Tourism</t>
  </si>
  <si>
    <t>Table 6.2: Summary of departmental receipts collection</t>
  </si>
  <si>
    <t>Table 6.3: Summary of payments and estimates by programme: Economic Development, Environment And Tourism</t>
  </si>
  <si>
    <t>Table 6.4: Summary of provincial payments and estimates by economic classification: Economic Development, Environment And Tourism</t>
  </si>
  <si>
    <t>Table 6.7: Summary of payments and estimates by sub-programme: Administration</t>
  </si>
  <si>
    <t>Table 6.8: Summary of payments and estimates by economic classification: Administration</t>
  </si>
  <si>
    <t xml:space="preserve">Table 6.9: Summary of payments and estimates by sub-programme: Integrated Economic Development </t>
  </si>
  <si>
    <t xml:space="preserve">Table 6.10: Summary of payments and estimates by economic classification: Integrated Economic Development </t>
  </si>
  <si>
    <t>Table 6.11: Summary of payments and estimates by sub-programme: Trade And Sector Development</t>
  </si>
  <si>
    <t>Table 6.12: Summary of payments and estimates by economic classification: Trade And Sector Development</t>
  </si>
  <si>
    <t>Table 6.13: Summary of payments and estimates by sub-programme: Business Regulation And Governance</t>
  </si>
  <si>
    <t>Table 6.14: Summary of payments and estimates by economic classification: Business Regulation And Governance</t>
  </si>
  <si>
    <t>Table 6.15: Summary of payments and estimates by sub-programme: Economic Planning</t>
  </si>
  <si>
    <t>Table 6.16: Summary of payments and estimates by economic classification: Economic Planning</t>
  </si>
  <si>
    <t>Table 6.17: Summary of payments and estimates by sub-programme: Environmental Services</t>
  </si>
  <si>
    <t>Table 6.18: Summary of payments and estimates by economic classification: Environmental Services</t>
  </si>
  <si>
    <t xml:space="preserve">Table 6.19: Summary of payments and estimates by sub-programme: Tourism </t>
  </si>
  <si>
    <t xml:space="preserve">Table 6.20: Summary of payments and estimates by economic classification: Tourism </t>
  </si>
  <si>
    <t>Table B.2A: Payments and estimates by economic classification: Administration</t>
  </si>
  <si>
    <t xml:space="preserve">Table B.2B: Payments and estimates by economic classification: Integrated Economic Development </t>
  </si>
  <si>
    <t>Table B.2C: Payments and estimates by economic classification: Trade And Sector Development</t>
  </si>
  <si>
    <t>Table B.2D: Payments and estimates by economic classification: Business Regulation And Governance</t>
  </si>
  <si>
    <t>Table B.2E: Payments and estimates by economic classification: Economic Planning</t>
  </si>
  <si>
    <t>Table B.2F: Payments and estimates by economic classification: Environmental Services</t>
  </si>
  <si>
    <t xml:space="preserve">Table B.2G: Payments and estimates by economic classification: Tourism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</si>
</sst>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_);_*\ \-#,##0_);_(* &quot;–&quot;_);_(@_)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8"/>
      <name val="Arial Narrow"/>
      <family val="2"/>
    </font>
    <font>
      <sz val="10"/>
      <name val="Arial Narrow"/>
      <family val="2"/>
    </font>
    <font>
      <b/>
      <sz val="8"/>
      <color indexed="8"/>
      <name val="Arial Narrow"/>
      <family val="2"/>
    </font>
    <font>
      <sz val="8"/>
      <name val="Arial Narrow"/>
      <family val="2"/>
    </font>
    <font>
      <b/>
      <sz val="8"/>
      <name val="Arial Narrow"/>
      <family val="2"/>
    </font>
    <font>
      <b/>
      <u/>
      <sz val="8"/>
      <name val="Arial Narrow"/>
      <family val="2"/>
    </font>
    <font>
      <sz val="8"/>
      <color indexed="8"/>
      <name val="Arial Narrow"/>
      <family val="2"/>
    </font>
    <font>
      <b/>
      <sz val="10"/>
      <name val="Arial Narrow"/>
      <family val="2"/>
    </font>
    <font>
      <i/>
      <sz val="8"/>
      <color indexed="8"/>
      <name val="Arial Narrow"/>
      <family val="2"/>
    </font>
    <font>
      <i/>
      <sz val="8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76">
    <xf numFmtId="0" fontId="0" fillId="0" borderId="0" xfId="0"/>
    <xf numFmtId="0" fontId="2" fillId="0" borderId="1" xfId="1" applyNumberFormat="1" applyFont="1" applyBorder="1" applyAlignment="1">
      <alignment horizontal="left" vertical="center"/>
    </xf>
    <xf numFmtId="0" fontId="2" fillId="0" borderId="1" xfId="1" applyFont="1" applyBorder="1" applyAlignment="1">
      <alignment horizontal="left"/>
    </xf>
    <xf numFmtId="0" fontId="3" fillId="0" borderId="1" xfId="1" applyFont="1" applyBorder="1" applyAlignment="1"/>
    <xf numFmtId="0" fontId="3" fillId="0" borderId="0" xfId="1" applyFont="1" applyAlignment="1"/>
    <xf numFmtId="0" fontId="4" fillId="0" borderId="0" xfId="1" applyNumberFormat="1" applyFont="1" applyBorder="1" applyAlignment="1">
      <alignment vertical="center"/>
    </xf>
    <xf numFmtId="0" fontId="4" fillId="0" borderId="0" xfId="1" applyFont="1" applyBorder="1" applyAlignment="1">
      <alignment vertical="center" wrapText="1"/>
    </xf>
    <xf numFmtId="0" fontId="4" fillId="0" borderId="0" xfId="1" applyFont="1" applyAlignment="1">
      <alignment horizontal="centerContinuous" vertical="center" wrapText="1"/>
    </xf>
    <xf numFmtId="0" fontId="4" fillId="0" borderId="0" xfId="1" applyFont="1" applyBorder="1" applyAlignment="1">
      <alignment horizontal="centerContinuous" vertical="center" wrapText="1"/>
    </xf>
    <xf numFmtId="0" fontId="4" fillId="0" borderId="2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Continuous" vertical="center" wrapText="1"/>
    </xf>
    <xf numFmtId="0" fontId="5" fillId="0" borderId="3" xfId="1" applyFont="1" applyBorder="1" applyAlignment="1">
      <alignment horizontal="centerContinuous" vertical="center" wrapText="1"/>
    </xf>
    <xf numFmtId="0" fontId="5" fillId="0" borderId="0" xfId="1" applyFont="1" applyAlignment="1">
      <alignment vertical="center"/>
    </xf>
    <xf numFmtId="0" fontId="4" fillId="0" borderId="5" xfId="1" applyNumberFormat="1" applyFont="1" applyBorder="1" applyAlignment="1">
      <alignment vertical="center"/>
    </xf>
    <xf numFmtId="0" fontId="4" fillId="0" borderId="5" xfId="1" applyFont="1" applyBorder="1" applyAlignment="1">
      <alignment vertical="center" wrapText="1"/>
    </xf>
    <xf numFmtId="17" fontId="4" fillId="0" borderId="5" xfId="1" quotePrefix="1" applyNumberFormat="1" applyFont="1" applyBorder="1" applyAlignment="1">
      <alignment horizontal="center" vertical="center" wrapText="1"/>
    </xf>
    <xf numFmtId="0" fontId="4" fillId="0" borderId="0" xfId="1" applyNumberFormat="1" applyFont="1" applyAlignment="1">
      <alignment horizontal="left" vertical="center" indent="1"/>
    </xf>
    <xf numFmtId="0" fontId="4" fillId="0" borderId="0" xfId="1" applyFont="1" applyAlignment="1">
      <alignment horizontal="left" vertical="center"/>
    </xf>
    <xf numFmtId="164" fontId="6" fillId="0" borderId="0" xfId="1" applyNumberFormat="1" applyFont="1" applyFill="1" applyBorder="1" applyAlignment="1" applyProtection="1">
      <alignment horizontal="right" vertical="top"/>
    </xf>
    <xf numFmtId="164" fontId="6" fillId="0" borderId="8" xfId="1" applyNumberFormat="1" applyFont="1" applyFill="1" applyBorder="1" applyAlignment="1" applyProtection="1">
      <alignment horizontal="right" vertical="top"/>
    </xf>
    <xf numFmtId="164" fontId="6" fillId="0" borderId="9" xfId="1" applyNumberFormat="1" applyFont="1" applyFill="1" applyBorder="1" applyAlignment="1" applyProtection="1">
      <alignment horizontal="right" vertical="top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8" fillId="0" borderId="0" xfId="1" applyNumberFormat="1" applyFont="1" applyAlignment="1">
      <alignment horizontal="left" vertical="center" indent="1"/>
    </xf>
    <xf numFmtId="49" fontId="8" fillId="0" borderId="0" xfId="1" applyNumberFormat="1" applyFont="1" applyAlignment="1">
      <alignment horizontal="left" vertical="center" indent="1"/>
    </xf>
    <xf numFmtId="164" fontId="5" fillId="0" borderId="10" xfId="1" applyNumberFormat="1" applyFont="1" applyFill="1" applyBorder="1" applyAlignment="1" applyProtection="1">
      <alignment horizontal="right" vertical="top"/>
    </xf>
    <xf numFmtId="164" fontId="5" fillId="0" borderId="11" xfId="1" applyNumberFormat="1" applyFont="1" applyFill="1" applyBorder="1" applyAlignment="1" applyProtection="1">
      <alignment horizontal="right" vertical="top"/>
    </xf>
    <xf numFmtId="164" fontId="5" fillId="0" borderId="12" xfId="1" applyNumberFormat="1" applyFont="1" applyFill="1" applyBorder="1" applyAlignment="1" applyProtection="1">
      <alignment horizontal="right" vertical="top"/>
    </xf>
    <xf numFmtId="0" fontId="5" fillId="2" borderId="0" xfId="1" applyFont="1" applyFill="1" applyAlignment="1" applyProtection="1">
      <alignment vertical="center"/>
      <protection locked="0"/>
    </xf>
    <xf numFmtId="0" fontId="8" fillId="0" borderId="0" xfId="1" applyNumberFormat="1" applyFont="1" applyAlignment="1">
      <alignment horizontal="left" indent="1"/>
    </xf>
    <xf numFmtId="164" fontId="5" fillId="0" borderId="8" xfId="1" applyNumberFormat="1" applyFont="1" applyFill="1" applyBorder="1" applyAlignment="1" applyProtection="1">
      <alignment horizontal="right" vertical="top"/>
    </xf>
    <xf numFmtId="164" fontId="5" fillId="0" borderId="0" xfId="1" applyNumberFormat="1" applyFont="1" applyFill="1" applyBorder="1" applyAlignment="1" applyProtection="1">
      <alignment horizontal="right" vertical="top"/>
    </xf>
    <xf numFmtId="164" fontId="5" fillId="0" borderId="9" xfId="1" applyNumberFormat="1" applyFont="1" applyFill="1" applyBorder="1" applyAlignment="1" applyProtection="1">
      <alignment horizontal="right" vertical="top"/>
    </xf>
    <xf numFmtId="164" fontId="5" fillId="0" borderId="6" xfId="1" applyNumberFormat="1" applyFont="1" applyFill="1" applyBorder="1" applyAlignment="1" applyProtection="1">
      <alignment horizontal="right" vertical="top"/>
    </xf>
    <xf numFmtId="164" fontId="5" fillId="0" borderId="5" xfId="1" applyNumberFormat="1" applyFont="1" applyFill="1" applyBorder="1" applyAlignment="1" applyProtection="1">
      <alignment horizontal="right" vertical="top"/>
    </xf>
    <xf numFmtId="164" fontId="5" fillId="0" borderId="7" xfId="1" applyNumberFormat="1" applyFont="1" applyFill="1" applyBorder="1" applyAlignment="1" applyProtection="1">
      <alignment horizontal="right" vertical="top"/>
    </xf>
    <xf numFmtId="0" fontId="4" fillId="0" borderId="0" xfId="1" applyNumberFormat="1" applyFont="1" applyAlignment="1">
      <alignment horizontal="left" indent="1"/>
    </xf>
    <xf numFmtId="49" fontId="4" fillId="0" borderId="0" xfId="1" applyNumberFormat="1" applyFont="1" applyAlignment="1">
      <alignment horizontal="left" vertical="center"/>
    </xf>
    <xf numFmtId="49" fontId="8" fillId="0" borderId="0" xfId="1" quotePrefix="1" applyNumberFormat="1" applyFont="1" applyAlignment="1">
      <alignment horizontal="left" vertical="center" indent="1"/>
    </xf>
    <xf numFmtId="0" fontId="8" fillId="0" borderId="0" xfId="1" applyFont="1" applyBorder="1" applyAlignment="1">
      <alignment horizontal="center" vertical="center" wrapText="1"/>
    </xf>
    <xf numFmtId="0" fontId="8" fillId="0" borderId="8" xfId="1" applyFont="1" applyBorder="1" applyAlignment="1">
      <alignment horizontal="center" vertical="center" wrapText="1"/>
    </xf>
    <xf numFmtId="0" fontId="8" fillId="0" borderId="9" xfId="1" applyFont="1" applyBorder="1" applyAlignment="1">
      <alignment horizontal="center" vertical="center" wrapText="1"/>
    </xf>
    <xf numFmtId="0" fontId="8" fillId="0" borderId="13" xfId="1" applyNumberFormat="1" applyFont="1" applyBorder="1" applyAlignment="1">
      <alignment horizontal="left" indent="1"/>
    </xf>
    <xf numFmtId="0" fontId="4" fillId="0" borderId="13" xfId="1" applyFont="1" applyBorder="1" applyAlignment="1">
      <alignment vertical="center"/>
    </xf>
    <xf numFmtId="164" fontId="6" fillId="0" borderId="13" xfId="1" applyNumberFormat="1" applyFont="1" applyFill="1" applyBorder="1" applyAlignment="1" applyProtection="1">
      <alignment horizontal="right" vertical="top"/>
    </xf>
    <xf numFmtId="164" fontId="6" fillId="0" borderId="14" xfId="1" applyNumberFormat="1" applyFont="1" applyFill="1" applyBorder="1" applyAlignment="1" applyProtection="1">
      <alignment horizontal="right" vertical="top"/>
    </xf>
    <xf numFmtId="164" fontId="6" fillId="0" borderId="15" xfId="1" applyNumberFormat="1" applyFont="1" applyFill="1" applyBorder="1" applyAlignment="1" applyProtection="1">
      <alignment horizontal="right" vertical="top"/>
    </xf>
    <xf numFmtId="0" fontId="3" fillId="0" borderId="0" xfId="1" applyFont="1" applyAlignment="1">
      <alignment vertical="center"/>
    </xf>
    <xf numFmtId="0" fontId="9" fillId="0" borderId="1" xfId="1" applyFont="1" applyBorder="1" applyAlignment="1"/>
    <xf numFmtId="0" fontId="9" fillId="0" borderId="0" xfId="1" applyFont="1" applyAlignment="1"/>
    <xf numFmtId="0" fontId="3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8" fillId="0" borderId="0" xfId="1" applyNumberFormat="1" applyFont="1" applyAlignment="1">
      <alignment horizontal="left" vertical="center"/>
    </xf>
    <xf numFmtId="0" fontId="8" fillId="0" borderId="0" xfId="1" applyFont="1" applyAlignment="1">
      <alignment horizontal="left" vertical="center"/>
    </xf>
    <xf numFmtId="0" fontId="10" fillId="0" borderId="0" xfId="1" applyNumberFormat="1" applyFont="1" applyBorder="1" applyAlignment="1">
      <alignment horizontal="left"/>
    </xf>
    <xf numFmtId="0" fontId="8" fillId="0" borderId="0" xfId="1" applyFont="1" applyBorder="1" applyAlignment="1">
      <alignment horizontal="left" vertical="center" indent="1"/>
    </xf>
    <xf numFmtId="49" fontId="5" fillId="0" borderId="0" xfId="1" applyNumberFormat="1" applyFont="1" applyAlignment="1">
      <alignment horizontal="left" vertical="center" indent="2"/>
    </xf>
    <xf numFmtId="0" fontId="8" fillId="0" borderId="0" xfId="1" applyFont="1" applyAlignment="1">
      <alignment horizontal="left" vertical="center" indent="1"/>
    </xf>
    <xf numFmtId="164" fontId="6" fillId="0" borderId="1" xfId="1" applyNumberFormat="1" applyFont="1" applyFill="1" applyBorder="1" applyAlignment="1" applyProtection="1">
      <alignment horizontal="right" vertical="top"/>
    </xf>
    <xf numFmtId="164" fontId="6" fillId="0" borderId="16" xfId="1" applyNumberFormat="1" applyFont="1" applyFill="1" applyBorder="1" applyAlignment="1" applyProtection="1">
      <alignment horizontal="right" vertical="top"/>
    </xf>
    <xf numFmtId="164" fontId="6" fillId="0" borderId="17" xfId="1" applyNumberFormat="1" applyFont="1" applyFill="1" applyBorder="1" applyAlignment="1" applyProtection="1">
      <alignment horizontal="right" vertical="top"/>
    </xf>
    <xf numFmtId="0" fontId="2" fillId="0" borderId="1" xfId="1" quotePrefix="1" applyFont="1" applyBorder="1" applyAlignment="1">
      <alignment horizontal="left"/>
    </xf>
    <xf numFmtId="0" fontId="3" fillId="0" borderId="0" xfId="1" quotePrefix="1" applyFont="1" applyAlignment="1"/>
    <xf numFmtId="0" fontId="4" fillId="0" borderId="0" xfId="1" quotePrefix="1" applyFont="1" applyBorder="1" applyAlignment="1">
      <alignment vertical="center" wrapText="1"/>
    </xf>
    <xf numFmtId="0" fontId="5" fillId="0" borderId="3" xfId="1" quotePrefix="1" applyFont="1" applyBorder="1" applyAlignment="1">
      <alignment vertical="center"/>
    </xf>
    <xf numFmtId="0" fontId="4" fillId="0" borderId="5" xfId="1" quotePrefix="1" applyFont="1" applyBorder="1" applyAlignment="1">
      <alignment vertical="center" wrapText="1"/>
    </xf>
    <xf numFmtId="0" fontId="5" fillId="0" borderId="5" xfId="1" quotePrefix="1" applyFont="1" applyBorder="1" applyAlignment="1">
      <alignment vertical="center"/>
    </xf>
    <xf numFmtId="49" fontId="6" fillId="0" borderId="0" xfId="1" applyNumberFormat="1" applyFont="1" applyAlignment="1">
      <alignment horizontal="left" vertical="center"/>
    </xf>
    <xf numFmtId="49" fontId="6" fillId="0" borderId="0" xfId="1" quotePrefix="1" applyNumberFormat="1" applyFont="1" applyAlignment="1">
      <alignment horizontal="left" vertical="center"/>
    </xf>
    <xf numFmtId="164" fontId="6" fillId="0" borderId="0" xfId="1" applyNumberFormat="1" applyFont="1" applyFill="1" applyBorder="1" applyAlignment="1" applyProtection="1">
      <alignment horizontal="center" vertical="center"/>
    </xf>
    <xf numFmtId="164" fontId="6" fillId="0" borderId="8" xfId="1" applyNumberFormat="1" applyFont="1" applyFill="1" applyBorder="1" applyAlignment="1" applyProtection="1">
      <alignment horizontal="center" vertical="center"/>
    </xf>
    <xf numFmtId="164" fontId="6" fillId="0" borderId="9" xfId="1" applyNumberFormat="1" applyFont="1" applyFill="1" applyBorder="1" applyAlignment="1" applyProtection="1">
      <alignment horizontal="center" vertical="center"/>
    </xf>
    <xf numFmtId="0" fontId="6" fillId="0" borderId="0" xfId="1" quotePrefix="1" applyFont="1" applyAlignment="1">
      <alignment vertical="center"/>
    </xf>
    <xf numFmtId="49" fontId="5" fillId="0" borderId="0" xfId="1" applyNumberFormat="1" applyFont="1" applyAlignment="1">
      <alignment horizontal="left" vertical="center" indent="1"/>
    </xf>
    <xf numFmtId="49" fontId="5" fillId="0" borderId="10" xfId="1" quotePrefix="1" applyNumberFormat="1" applyFont="1" applyBorder="1" applyAlignment="1">
      <alignment horizontal="left" vertical="center" indent="1"/>
    </xf>
    <xf numFmtId="49" fontId="5" fillId="0" borderId="11" xfId="1" quotePrefix="1" applyNumberFormat="1" applyFont="1" applyBorder="1" applyAlignment="1">
      <alignment horizontal="left" vertical="center" indent="1"/>
    </xf>
    <xf numFmtId="164" fontId="5" fillId="0" borderId="11" xfId="1" applyNumberFormat="1" applyFont="1" applyFill="1" applyBorder="1" applyAlignment="1" applyProtection="1">
      <alignment horizontal="center" vertical="center"/>
    </xf>
    <xf numFmtId="164" fontId="5" fillId="0" borderId="10" xfId="1" applyNumberFormat="1" applyFont="1" applyFill="1" applyBorder="1" applyAlignment="1" applyProtection="1">
      <alignment horizontal="center" vertical="center"/>
    </xf>
    <xf numFmtId="164" fontId="5" fillId="0" borderId="12" xfId="1" applyNumberFormat="1" applyFont="1" applyFill="1" applyBorder="1" applyAlignment="1" applyProtection="1">
      <alignment horizontal="center" vertical="center"/>
    </xf>
    <xf numFmtId="164" fontId="5" fillId="0" borderId="11" xfId="1" quotePrefix="1" applyNumberFormat="1" applyFont="1" applyFill="1" applyBorder="1" applyAlignment="1" applyProtection="1">
      <alignment horizontal="center" vertical="center"/>
    </xf>
    <xf numFmtId="164" fontId="5" fillId="0" borderId="12" xfId="1" quotePrefix="1" applyNumberFormat="1" applyFont="1" applyFill="1" applyBorder="1" applyAlignment="1" applyProtection="1">
      <alignment horizontal="center" vertical="center"/>
    </xf>
    <xf numFmtId="49" fontId="5" fillId="0" borderId="8" xfId="1" quotePrefix="1" applyNumberFormat="1" applyFont="1" applyBorder="1" applyAlignment="1">
      <alignment horizontal="left" vertical="center" indent="1"/>
    </xf>
    <xf numFmtId="49" fontId="5" fillId="0" borderId="0" xfId="1" quotePrefix="1" applyNumberFormat="1" applyFont="1" applyBorder="1" applyAlignment="1">
      <alignment horizontal="left" vertical="center" indent="1"/>
    </xf>
    <xf numFmtId="164" fontId="5" fillId="0" borderId="0" xfId="1" applyNumberFormat="1" applyFont="1" applyFill="1" applyBorder="1" applyAlignment="1" applyProtection="1">
      <alignment horizontal="center" vertical="center"/>
    </xf>
    <xf numFmtId="164" fontId="5" fillId="0" borderId="8" xfId="1" applyNumberFormat="1" applyFont="1" applyFill="1" applyBorder="1" applyAlignment="1" applyProtection="1">
      <alignment horizontal="center" vertical="center"/>
    </xf>
    <xf numFmtId="164" fontId="5" fillId="0" borderId="9" xfId="1" applyNumberFormat="1" applyFont="1" applyFill="1" applyBorder="1" applyAlignment="1" applyProtection="1">
      <alignment horizontal="center" vertical="center"/>
    </xf>
    <xf numFmtId="164" fontId="5" fillId="0" borderId="0" xfId="1" quotePrefix="1" applyNumberFormat="1" applyFont="1" applyFill="1" applyBorder="1" applyAlignment="1" applyProtection="1">
      <alignment horizontal="center" vertical="center"/>
    </xf>
    <xf numFmtId="164" fontId="5" fillId="0" borderId="9" xfId="1" quotePrefix="1" applyNumberFormat="1" applyFont="1" applyFill="1" applyBorder="1" applyAlignment="1" applyProtection="1">
      <alignment horizontal="center" vertical="center"/>
    </xf>
    <xf numFmtId="49" fontId="5" fillId="0" borderId="6" xfId="1" quotePrefix="1" applyNumberFormat="1" applyFont="1" applyBorder="1" applyAlignment="1">
      <alignment horizontal="left" vertical="center" indent="1"/>
    </xf>
    <xf numFmtId="49" fontId="5" fillId="0" borderId="5" xfId="1" quotePrefix="1" applyNumberFormat="1" applyFont="1" applyBorder="1" applyAlignment="1">
      <alignment horizontal="left" vertical="center" indent="1"/>
    </xf>
    <xf numFmtId="164" fontId="5" fillId="0" borderId="5" xfId="1" applyNumberFormat="1" applyFont="1" applyFill="1" applyBorder="1" applyAlignment="1" applyProtection="1">
      <alignment horizontal="center" vertical="center"/>
    </xf>
    <xf numFmtId="164" fontId="5" fillId="0" borderId="6" xfId="1" applyNumberFormat="1" applyFont="1" applyFill="1" applyBorder="1" applyAlignment="1" applyProtection="1">
      <alignment horizontal="center" vertical="center"/>
    </xf>
    <xf numFmtId="164" fontId="5" fillId="0" borderId="7" xfId="1" applyNumberFormat="1" applyFont="1" applyFill="1" applyBorder="1" applyAlignment="1" applyProtection="1">
      <alignment horizontal="center" vertical="center"/>
    </xf>
    <xf numFmtId="164" fontId="5" fillId="0" borderId="5" xfId="1" quotePrefix="1" applyNumberFormat="1" applyFont="1" applyFill="1" applyBorder="1" applyAlignment="1" applyProtection="1">
      <alignment horizontal="center" vertical="center"/>
    </xf>
    <xf numFmtId="164" fontId="5" fillId="0" borderId="7" xfId="1" quotePrefix="1" applyNumberFormat="1" applyFont="1" applyFill="1" applyBorder="1" applyAlignment="1" applyProtection="1">
      <alignment horizontal="center" vertical="center"/>
    </xf>
    <xf numFmtId="49" fontId="5" fillId="0" borderId="10" xfId="1" quotePrefix="1" applyNumberFormat="1" applyFont="1" applyBorder="1" applyAlignment="1">
      <alignment horizontal="left" vertical="center"/>
    </xf>
    <xf numFmtId="49" fontId="5" fillId="0" borderId="11" xfId="1" quotePrefix="1" applyNumberFormat="1" applyFont="1" applyBorder="1" applyAlignment="1">
      <alignment horizontal="left" vertical="center"/>
    </xf>
    <xf numFmtId="164" fontId="5" fillId="0" borderId="18" xfId="1" applyNumberFormat="1" applyFont="1" applyFill="1" applyBorder="1" applyAlignment="1" applyProtection="1">
      <alignment horizontal="center" vertical="center"/>
    </xf>
    <xf numFmtId="164" fontId="5" fillId="0" borderId="19" xfId="1" applyNumberFormat="1" applyFont="1" applyFill="1" applyBorder="1" applyAlignment="1" applyProtection="1">
      <alignment horizontal="center" vertical="center"/>
    </xf>
    <xf numFmtId="164" fontId="5" fillId="0" borderId="20" xfId="1" applyNumberFormat="1" applyFont="1" applyFill="1" applyBorder="1" applyAlignment="1" applyProtection="1">
      <alignment horizontal="center" vertical="center"/>
    </xf>
    <xf numFmtId="0" fontId="6" fillId="0" borderId="11" xfId="1" quotePrefix="1" applyFont="1" applyBorder="1" applyAlignment="1">
      <alignment vertical="center"/>
    </xf>
    <xf numFmtId="0" fontId="6" fillId="0" borderId="12" xfId="1" quotePrefix="1" applyFont="1" applyBorder="1" applyAlignment="1">
      <alignment vertical="center"/>
    </xf>
    <xf numFmtId="49" fontId="5" fillId="0" borderId="8" xfId="1" quotePrefix="1" applyNumberFormat="1" applyFont="1" applyBorder="1" applyAlignment="1">
      <alignment horizontal="left" vertical="center" indent="2"/>
    </xf>
    <xf numFmtId="49" fontId="5" fillId="0" borderId="10" xfId="1" quotePrefix="1" applyNumberFormat="1" applyFont="1" applyBorder="1" applyAlignment="1">
      <alignment horizontal="left" vertical="center" indent="2"/>
    </xf>
    <xf numFmtId="0" fontId="5" fillId="0" borderId="12" xfId="1" quotePrefix="1" applyFont="1" applyBorder="1" applyAlignment="1">
      <alignment vertical="center"/>
    </xf>
    <xf numFmtId="0" fontId="5" fillId="0" borderId="9" xfId="1" quotePrefix="1" applyFont="1" applyBorder="1" applyAlignment="1">
      <alignment vertical="center"/>
    </xf>
    <xf numFmtId="49" fontId="11" fillId="0" borderId="0" xfId="1" applyNumberFormat="1" applyFont="1" applyAlignment="1">
      <alignment horizontal="left" vertical="center" indent="3"/>
    </xf>
    <xf numFmtId="49" fontId="11" fillId="0" borderId="8" xfId="1" quotePrefix="1" applyNumberFormat="1" applyFont="1" applyBorder="1" applyAlignment="1">
      <alignment horizontal="left" vertical="center" indent="3"/>
    </xf>
    <xf numFmtId="49" fontId="11" fillId="0" borderId="0" xfId="1" applyNumberFormat="1" applyFont="1" applyAlignment="1">
      <alignment horizontal="left" vertical="center" indent="4"/>
    </xf>
    <xf numFmtId="49" fontId="11" fillId="0" borderId="8" xfId="1" quotePrefix="1" applyNumberFormat="1" applyFont="1" applyBorder="1" applyAlignment="1">
      <alignment horizontal="left" vertical="center" indent="4"/>
    </xf>
    <xf numFmtId="0" fontId="8" fillId="0" borderId="0" xfId="1" applyNumberFormat="1" applyFont="1" applyBorder="1" applyAlignment="1">
      <alignment horizontal="left" indent="1"/>
    </xf>
    <xf numFmtId="0" fontId="5" fillId="0" borderId="7" xfId="1" quotePrefix="1" applyFont="1" applyBorder="1" applyAlignment="1">
      <alignment vertical="center"/>
    </xf>
    <xf numFmtId="49" fontId="5" fillId="0" borderId="0" xfId="1" quotePrefix="1" applyNumberFormat="1" applyFont="1" applyAlignment="1">
      <alignment horizontal="left" vertical="center" indent="1"/>
    </xf>
    <xf numFmtId="0" fontId="8" fillId="0" borderId="5" xfId="1" applyFont="1" applyBorder="1" applyAlignment="1">
      <alignment horizontal="center" vertical="center" wrapText="1"/>
    </xf>
    <xf numFmtId="0" fontId="8" fillId="0" borderId="6" xfId="1" applyFont="1" applyBorder="1" applyAlignment="1">
      <alignment horizontal="center" vertical="center" wrapText="1"/>
    </xf>
    <xf numFmtId="0" fontId="8" fillId="0" borderId="7" xfId="1" applyFont="1" applyBorder="1" applyAlignment="1">
      <alignment horizontal="center" vertical="center" wrapText="1"/>
    </xf>
    <xf numFmtId="0" fontId="5" fillId="0" borderId="11" xfId="1" quotePrefix="1" applyFont="1" applyBorder="1" applyAlignment="1">
      <alignment vertical="center"/>
    </xf>
    <xf numFmtId="0" fontId="5" fillId="0" borderId="0" xfId="1" quotePrefix="1" applyFont="1" applyBorder="1" applyAlignment="1">
      <alignment vertical="center"/>
    </xf>
    <xf numFmtId="0" fontId="5" fillId="0" borderId="11" xfId="1" applyFont="1" applyBorder="1" applyAlignment="1">
      <alignment vertical="center"/>
    </xf>
    <xf numFmtId="0" fontId="5" fillId="0" borderId="10" xfId="1" applyFont="1" applyBorder="1" applyAlignment="1">
      <alignment vertical="center"/>
    </xf>
    <xf numFmtId="0" fontId="5" fillId="0" borderId="12" xfId="1" applyFont="1" applyBorder="1" applyAlignment="1">
      <alignment vertical="center"/>
    </xf>
    <xf numFmtId="49" fontId="6" fillId="0" borderId="0" xfId="1" quotePrefix="1" applyNumberFormat="1" applyFont="1" applyBorder="1" applyAlignment="1">
      <alignment horizontal="left" vertical="center"/>
    </xf>
    <xf numFmtId="0" fontId="6" fillId="0" borderId="0" xfId="1" quotePrefix="1" applyFont="1" applyBorder="1" applyAlignment="1">
      <alignment vertical="center"/>
    </xf>
    <xf numFmtId="0" fontId="6" fillId="0" borderId="0" xfId="1" applyFont="1" applyBorder="1" applyAlignment="1">
      <alignment vertical="center"/>
    </xf>
    <xf numFmtId="0" fontId="6" fillId="0" borderId="8" xfId="1" applyFont="1" applyBorder="1" applyAlignment="1">
      <alignment vertical="center"/>
    </xf>
    <xf numFmtId="0" fontId="6" fillId="0" borderId="9" xfId="1" applyFont="1" applyBorder="1" applyAlignment="1">
      <alignment vertical="center"/>
    </xf>
    <xf numFmtId="49" fontId="6" fillId="0" borderId="10" xfId="1" quotePrefix="1" applyNumberFormat="1" applyFont="1" applyBorder="1" applyAlignment="1">
      <alignment horizontal="left" vertical="center"/>
    </xf>
    <xf numFmtId="49" fontId="6" fillId="0" borderId="11" xfId="1" quotePrefix="1" applyNumberFormat="1" applyFont="1" applyBorder="1" applyAlignment="1">
      <alignment horizontal="left" vertical="center"/>
    </xf>
    <xf numFmtId="164" fontId="6" fillId="0" borderId="18" xfId="1" applyNumberFormat="1" applyFont="1" applyFill="1" applyBorder="1" applyAlignment="1" applyProtection="1">
      <alignment horizontal="center" vertical="center"/>
    </xf>
    <xf numFmtId="164" fontId="6" fillId="0" borderId="19" xfId="1" applyNumberFormat="1" applyFont="1" applyFill="1" applyBorder="1" applyAlignment="1" applyProtection="1">
      <alignment horizontal="center" vertical="center"/>
    </xf>
    <xf numFmtId="164" fontId="6" fillId="0" borderId="20" xfId="1" applyNumberFormat="1" applyFont="1" applyFill="1" applyBorder="1" applyAlignment="1" applyProtection="1">
      <alignment horizontal="center" vertical="center"/>
    </xf>
    <xf numFmtId="0" fontId="5" fillId="0" borderId="5" xfId="1" applyFont="1" applyBorder="1" applyAlignment="1">
      <alignment vertical="center"/>
    </xf>
    <xf numFmtId="0" fontId="5" fillId="0" borderId="6" xfId="1" applyFont="1" applyBorder="1" applyAlignment="1">
      <alignment vertical="center"/>
    </xf>
    <xf numFmtId="0" fontId="5" fillId="0" borderId="7" xfId="1" applyFont="1" applyBorder="1" applyAlignment="1">
      <alignment vertical="center"/>
    </xf>
    <xf numFmtId="49" fontId="6" fillId="0" borderId="0" xfId="1" applyNumberFormat="1" applyFont="1" applyBorder="1" applyAlignment="1">
      <alignment horizontal="left" vertical="center"/>
    </xf>
    <xf numFmtId="0" fontId="5" fillId="0" borderId="13" xfId="1" applyFont="1" applyBorder="1" applyAlignment="1">
      <alignment vertical="center"/>
    </xf>
    <xf numFmtId="0" fontId="6" fillId="0" borderId="13" xfId="1" applyFont="1" applyBorder="1" applyAlignment="1">
      <alignment vertical="center"/>
    </xf>
    <xf numFmtId="0" fontId="6" fillId="0" borderId="13" xfId="1" quotePrefix="1" applyFont="1" applyBorder="1" applyAlignment="1">
      <alignment vertical="center"/>
    </xf>
    <xf numFmtId="0" fontId="5" fillId="0" borderId="13" xfId="1" quotePrefix="1" applyFont="1" applyBorder="1" applyAlignment="1">
      <alignment vertical="center"/>
    </xf>
    <xf numFmtId="0" fontId="5" fillId="0" borderId="0" xfId="1" quotePrefix="1" applyFont="1" applyAlignment="1">
      <alignment vertical="center"/>
    </xf>
    <xf numFmtId="0" fontId="3" fillId="0" borderId="0" xfId="1" quotePrefix="1" applyFont="1" applyBorder="1" applyAlignment="1"/>
    <xf numFmtId="0" fontId="5" fillId="0" borderId="3" xfId="1" quotePrefix="1" applyFont="1" applyBorder="1" applyAlignment="1">
      <alignment horizontal="centerContinuous" vertical="center" wrapText="1"/>
    </xf>
    <xf numFmtId="0" fontId="4" fillId="0" borderId="0" xfId="1" quotePrefix="1" applyFont="1" applyAlignment="1">
      <alignment horizontal="left" vertical="center"/>
    </xf>
    <xf numFmtId="0" fontId="4" fillId="0" borderId="0" xfId="1" quotePrefix="1" applyFont="1" applyAlignment="1">
      <alignment horizontal="center" vertical="center" wrapText="1"/>
    </xf>
    <xf numFmtId="49" fontId="8" fillId="0" borderId="10" xfId="1" quotePrefix="1" applyNumberFormat="1" applyFont="1" applyBorder="1" applyAlignment="1">
      <alignment horizontal="left" vertical="center" indent="1"/>
    </xf>
    <xf numFmtId="49" fontId="8" fillId="0" borderId="11" xfId="1" quotePrefix="1" applyNumberFormat="1" applyFont="1" applyBorder="1" applyAlignment="1">
      <alignment horizontal="left" vertical="center" indent="1"/>
    </xf>
    <xf numFmtId="0" fontId="8" fillId="0" borderId="11" xfId="1" quotePrefix="1" applyFont="1" applyBorder="1" applyAlignment="1">
      <alignment horizontal="center" vertical="center" wrapText="1"/>
    </xf>
    <xf numFmtId="49" fontId="8" fillId="0" borderId="0" xfId="1" applyNumberFormat="1" applyFont="1" applyAlignment="1">
      <alignment horizontal="left" vertical="center" indent="2"/>
    </xf>
    <xf numFmtId="49" fontId="8" fillId="0" borderId="8" xfId="1" quotePrefix="1" applyNumberFormat="1" applyFont="1" applyBorder="1" applyAlignment="1">
      <alignment horizontal="left" vertical="center" indent="1"/>
    </xf>
    <xf numFmtId="0" fontId="8" fillId="0" borderId="12" xfId="1" quotePrefix="1" applyFont="1" applyBorder="1" applyAlignment="1">
      <alignment horizontal="center" vertical="center" wrapText="1"/>
    </xf>
    <xf numFmtId="49" fontId="8" fillId="0" borderId="6" xfId="1" quotePrefix="1" applyNumberFormat="1" applyFont="1" applyBorder="1" applyAlignment="1">
      <alignment horizontal="left" vertical="center" indent="1"/>
    </xf>
    <xf numFmtId="0" fontId="8" fillId="0" borderId="7" xfId="1" quotePrefix="1" applyFont="1" applyBorder="1" applyAlignment="1">
      <alignment horizontal="center" vertical="center" wrapText="1"/>
    </xf>
    <xf numFmtId="49" fontId="8" fillId="0" borderId="0" xfId="1" quotePrefix="1" applyNumberFormat="1" applyFont="1" applyBorder="1" applyAlignment="1">
      <alignment horizontal="left" vertical="center" indent="1"/>
    </xf>
    <xf numFmtId="0" fontId="8" fillId="0" borderId="0" xfId="1" quotePrefix="1" applyFont="1" applyBorder="1" applyAlignment="1">
      <alignment horizontal="center" vertical="center" wrapText="1"/>
    </xf>
    <xf numFmtId="49" fontId="10" fillId="0" borderId="0" xfId="1" applyNumberFormat="1" applyFont="1" applyAlignment="1">
      <alignment horizontal="left" vertical="center" indent="2"/>
    </xf>
    <xf numFmtId="0" fontId="8" fillId="0" borderId="9" xfId="1" quotePrefix="1" applyFont="1" applyBorder="1" applyAlignment="1">
      <alignment horizontal="center" vertical="center" wrapText="1"/>
    </xf>
    <xf numFmtId="49" fontId="8" fillId="0" borderId="5" xfId="1" quotePrefix="1" applyNumberFormat="1" applyFont="1" applyBorder="1" applyAlignment="1">
      <alignment horizontal="left" vertical="center" indent="1"/>
    </xf>
    <xf numFmtId="0" fontId="8" fillId="0" borderId="5" xfId="1" quotePrefix="1" applyFont="1" applyBorder="1" applyAlignment="1">
      <alignment horizontal="center" vertical="center" wrapText="1"/>
    </xf>
    <xf numFmtId="49" fontId="4" fillId="0" borderId="0" xfId="1" quotePrefix="1" applyNumberFormat="1" applyFont="1" applyAlignment="1">
      <alignment horizontal="left" vertical="center"/>
    </xf>
    <xf numFmtId="49" fontId="4" fillId="0" borderId="0" xfId="1" quotePrefix="1" applyNumberFormat="1" applyFont="1" applyBorder="1" applyAlignment="1">
      <alignment horizontal="left" vertical="center"/>
    </xf>
    <xf numFmtId="0" fontId="4" fillId="0" borderId="0" xfId="1" applyFont="1" applyAlignment="1">
      <alignment horizontal="center" vertical="center" wrapText="1"/>
    </xf>
    <xf numFmtId="49" fontId="8" fillId="0" borderId="0" xfId="1" applyNumberFormat="1" applyFont="1" applyAlignment="1">
      <alignment horizontal="left" vertical="center" indent="3"/>
    </xf>
    <xf numFmtId="49" fontId="4" fillId="0" borderId="8" xfId="1" quotePrefix="1" applyNumberFormat="1" applyFont="1" applyBorder="1" applyAlignment="1">
      <alignment horizontal="left" vertical="center"/>
    </xf>
    <xf numFmtId="0" fontId="4" fillId="0" borderId="0" xfId="1" quotePrefix="1" applyFont="1" applyBorder="1" applyAlignment="1">
      <alignment horizontal="center" vertical="center" wrapText="1"/>
    </xf>
    <xf numFmtId="0" fontId="6" fillId="0" borderId="9" xfId="1" quotePrefix="1" applyFont="1" applyBorder="1" applyAlignment="1">
      <alignment vertical="center"/>
    </xf>
    <xf numFmtId="0" fontId="8" fillId="0" borderId="11" xfId="1" applyFont="1" applyBorder="1" applyAlignment="1">
      <alignment horizontal="center" vertical="center" wrapText="1"/>
    </xf>
    <xf numFmtId="0" fontId="8" fillId="0" borderId="10" xfId="1" applyFont="1" applyBorder="1" applyAlignment="1">
      <alignment horizontal="center" vertical="center" wrapText="1"/>
    </xf>
    <xf numFmtId="0" fontId="8" fillId="0" borderId="12" xfId="1" applyFont="1" applyBorder="1" applyAlignment="1">
      <alignment horizontal="center" vertical="center" wrapText="1"/>
    </xf>
    <xf numFmtId="0" fontId="4" fillId="0" borderId="13" xfId="1" quotePrefix="1" applyFont="1" applyBorder="1" applyAlignment="1">
      <alignment vertical="center"/>
    </xf>
    <xf numFmtId="0" fontId="8" fillId="0" borderId="13" xfId="1" quotePrefix="1" applyFont="1" applyBorder="1" applyAlignment="1">
      <alignment horizontal="center" vertical="center" wrapText="1"/>
    </xf>
    <xf numFmtId="17" fontId="4" fillId="0" borderId="6" xfId="1" quotePrefix="1" applyNumberFormat="1" applyFont="1" applyBorder="1" applyAlignment="1">
      <alignment horizontal="center" vertical="center" wrapText="1"/>
    </xf>
    <xf numFmtId="17" fontId="4" fillId="0" borderId="5" xfId="1" applyNumberFormat="1" applyFont="1" applyBorder="1" applyAlignment="1">
      <alignment horizontal="center" vertical="center" wrapText="1"/>
    </xf>
    <xf numFmtId="17" fontId="4" fillId="0" borderId="7" xfId="1" applyNumberFormat="1" applyFont="1" applyBorder="1" applyAlignment="1">
      <alignment horizontal="center" vertical="center" wrapText="1"/>
    </xf>
  </cellXfs>
  <cellStyles count="3">
    <cellStyle name="Normal" xfId="0" builtinId="0"/>
    <cellStyle name="Normal 2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FFFF66"/>
  </sheetPr>
  <dimension ref="A1:AA243"/>
  <sheetViews>
    <sheetView showGridLines="0" tabSelected="1" zoomScaleNormal="10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25" width="9.140625" style="49"/>
    <col min="26" max="26" width="9.140625" style="52"/>
    <col min="27" max="16384" width="9.140625" style="49"/>
  </cols>
  <sheetData>
    <row r="1" spans="1:27" s="4" customFormat="1" ht="15.75" customHeight="1" x14ac:dyDescent="0.2">
      <c r="A1" s="1" t="s">
        <v>171</v>
      </c>
      <c r="B1" s="2"/>
      <c r="C1" s="3"/>
      <c r="D1" s="3"/>
      <c r="E1" s="3"/>
      <c r="F1" s="3"/>
      <c r="G1" s="3"/>
      <c r="H1" s="3"/>
      <c r="I1" s="3"/>
      <c r="J1" s="3"/>
      <c r="K1" s="3"/>
      <c r="Z1" s="52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53"/>
    </row>
    <row r="3" spans="1:27" s="14" customFormat="1" x14ac:dyDescent="0.25">
      <c r="A3" s="15"/>
      <c r="B3" s="16" t="s">
        <v>5</v>
      </c>
      <c r="C3" s="17" t="s">
        <v>134</v>
      </c>
      <c r="D3" s="17" t="s">
        <v>133</v>
      </c>
      <c r="E3" s="17" t="s">
        <v>132</v>
      </c>
      <c r="F3" s="173" t="s">
        <v>131</v>
      </c>
      <c r="G3" s="174"/>
      <c r="H3" s="175"/>
      <c r="I3" s="17" t="s">
        <v>130</v>
      </c>
      <c r="J3" s="17" t="s">
        <v>129</v>
      </c>
      <c r="K3" s="17" t="s">
        <v>128</v>
      </c>
      <c r="Z3" s="54"/>
    </row>
    <row r="4" spans="1:27" s="14" customFormat="1" ht="12.75" customHeight="1" x14ac:dyDescent="0.25">
      <c r="A4" s="31"/>
      <c r="B4" s="58" t="s">
        <v>34</v>
      </c>
      <c r="C4" s="28">
        <f>SUM(C5:C8)</f>
        <v>50583</v>
      </c>
      <c r="D4" s="28">
        <f t="shared" ref="D4:K4" si="0">SUM(D5:D8)</f>
        <v>60142</v>
      </c>
      <c r="E4" s="28">
        <f t="shared" si="0"/>
        <v>73937</v>
      </c>
      <c r="F4" s="27">
        <f t="shared" si="0"/>
        <v>76107</v>
      </c>
      <c r="G4" s="28">
        <f t="shared" si="0"/>
        <v>76107</v>
      </c>
      <c r="H4" s="29">
        <f t="shared" si="0"/>
        <v>76107</v>
      </c>
      <c r="I4" s="28">
        <f t="shared" si="0"/>
        <v>82160</v>
      </c>
      <c r="J4" s="28">
        <f t="shared" si="0"/>
        <v>86269</v>
      </c>
      <c r="K4" s="28">
        <f t="shared" si="0"/>
        <v>90583</v>
      </c>
      <c r="Z4" s="53"/>
      <c r="AA4" s="24" t="s">
        <v>7</v>
      </c>
    </row>
    <row r="5" spans="1:27" s="14" customFormat="1" ht="12.75" customHeight="1" x14ac:dyDescent="0.25">
      <c r="A5" s="31"/>
      <c r="B5" s="59" t="s">
        <v>35</v>
      </c>
      <c r="C5" s="27">
        <v>43961</v>
      </c>
      <c r="D5" s="28">
        <v>55030</v>
      </c>
      <c r="E5" s="28">
        <v>62522</v>
      </c>
      <c r="F5" s="27">
        <v>64048</v>
      </c>
      <c r="G5" s="28">
        <v>64048</v>
      </c>
      <c r="H5" s="29">
        <v>64048</v>
      </c>
      <c r="I5" s="28">
        <v>72006</v>
      </c>
      <c r="J5" s="28">
        <v>75608</v>
      </c>
      <c r="K5" s="29">
        <v>79388</v>
      </c>
      <c r="Z5" s="53"/>
      <c r="AA5" s="30">
        <v>1</v>
      </c>
    </row>
    <row r="6" spans="1:27" s="14" customFormat="1" ht="12.75" customHeight="1" x14ac:dyDescent="0.25">
      <c r="A6" s="31"/>
      <c r="B6" s="59" t="s">
        <v>36</v>
      </c>
      <c r="C6" s="32">
        <v>4261</v>
      </c>
      <c r="D6" s="33">
        <v>4572</v>
      </c>
      <c r="E6" s="33">
        <v>6707</v>
      </c>
      <c r="F6" s="32">
        <v>9947</v>
      </c>
      <c r="G6" s="33">
        <v>9947</v>
      </c>
      <c r="H6" s="34">
        <v>9947</v>
      </c>
      <c r="I6" s="33">
        <v>7936</v>
      </c>
      <c r="J6" s="33">
        <v>8332</v>
      </c>
      <c r="K6" s="34">
        <v>8749</v>
      </c>
      <c r="Z6" s="53"/>
      <c r="AA6" s="24" t="s">
        <v>10</v>
      </c>
    </row>
    <row r="7" spans="1:27" s="14" customFormat="1" ht="12.75" customHeight="1" x14ac:dyDescent="0.25">
      <c r="A7" s="31"/>
      <c r="B7" s="59" t="s">
        <v>37</v>
      </c>
      <c r="C7" s="32">
        <v>2361</v>
      </c>
      <c r="D7" s="33">
        <v>540</v>
      </c>
      <c r="E7" s="33">
        <v>4708</v>
      </c>
      <c r="F7" s="32">
        <v>2112</v>
      </c>
      <c r="G7" s="33">
        <v>2112</v>
      </c>
      <c r="H7" s="34">
        <v>2112</v>
      </c>
      <c r="I7" s="33">
        <v>2218</v>
      </c>
      <c r="J7" s="33">
        <v>2329</v>
      </c>
      <c r="K7" s="34">
        <v>2446</v>
      </c>
      <c r="Z7" s="53"/>
      <c r="AA7" s="30">
        <v>2</v>
      </c>
    </row>
    <row r="8" spans="1:27" s="14" customFormat="1" ht="12.75" customHeight="1" x14ac:dyDescent="0.25">
      <c r="A8" s="31"/>
      <c r="B8" s="59" t="s">
        <v>38</v>
      </c>
      <c r="C8" s="35">
        <v>0</v>
      </c>
      <c r="D8" s="36">
        <v>0</v>
      </c>
      <c r="E8" s="36">
        <v>0</v>
      </c>
      <c r="F8" s="35">
        <v>0</v>
      </c>
      <c r="G8" s="36">
        <v>0</v>
      </c>
      <c r="H8" s="37">
        <v>0</v>
      </c>
      <c r="I8" s="36">
        <v>0</v>
      </c>
      <c r="J8" s="36">
        <v>0</v>
      </c>
      <c r="K8" s="37">
        <v>0</v>
      </c>
      <c r="Z8" s="53"/>
      <c r="AA8" s="24" t="s">
        <v>13</v>
      </c>
    </row>
    <row r="9" spans="1:27" s="23" customFormat="1" ht="12.75" customHeight="1" x14ac:dyDescent="0.25">
      <c r="A9" s="18"/>
      <c r="B9" s="60" t="s">
        <v>39</v>
      </c>
      <c r="C9" s="33">
        <v>2037</v>
      </c>
      <c r="D9" s="33">
        <v>1563</v>
      </c>
      <c r="E9" s="33">
        <v>2066</v>
      </c>
      <c r="F9" s="32">
        <v>1683</v>
      </c>
      <c r="G9" s="33">
        <v>1683</v>
      </c>
      <c r="H9" s="34">
        <v>1683</v>
      </c>
      <c r="I9" s="33">
        <v>1766</v>
      </c>
      <c r="J9" s="33">
        <v>1853</v>
      </c>
      <c r="K9" s="33">
        <v>1947</v>
      </c>
      <c r="Z9" s="53"/>
      <c r="AA9" s="14" t="s">
        <v>30</v>
      </c>
    </row>
    <row r="10" spans="1:27" s="14" customFormat="1" ht="12.75" customHeight="1" x14ac:dyDescent="0.25">
      <c r="A10" s="25"/>
      <c r="B10" s="60" t="s">
        <v>40</v>
      </c>
      <c r="C10" s="33">
        <v>0</v>
      </c>
      <c r="D10" s="33">
        <v>0</v>
      </c>
      <c r="E10" s="33">
        <v>0</v>
      </c>
      <c r="F10" s="32">
        <v>0</v>
      </c>
      <c r="G10" s="33">
        <v>0</v>
      </c>
      <c r="H10" s="34">
        <v>0</v>
      </c>
      <c r="I10" s="33">
        <v>0</v>
      </c>
      <c r="J10" s="33">
        <v>0</v>
      </c>
      <c r="K10" s="33">
        <v>0</v>
      </c>
      <c r="Z10" s="53"/>
    </row>
    <row r="11" spans="1:27" s="14" customFormat="1" ht="12.75" customHeight="1" x14ac:dyDescent="0.25">
      <c r="A11" s="31"/>
      <c r="B11" s="60" t="s">
        <v>41</v>
      </c>
      <c r="C11" s="33">
        <v>1182</v>
      </c>
      <c r="D11" s="33">
        <v>1978</v>
      </c>
      <c r="E11" s="33">
        <v>5154</v>
      </c>
      <c r="F11" s="32">
        <v>322</v>
      </c>
      <c r="G11" s="33">
        <v>322</v>
      </c>
      <c r="H11" s="34">
        <v>322</v>
      </c>
      <c r="I11" s="33">
        <v>424</v>
      </c>
      <c r="J11" s="33">
        <v>410</v>
      </c>
      <c r="K11" s="33">
        <v>427</v>
      </c>
      <c r="Z11" s="53"/>
    </row>
    <row r="12" spans="1:27" s="14" customFormat="1" ht="12.75" customHeight="1" x14ac:dyDescent="0.25">
      <c r="A12" s="25"/>
      <c r="B12" s="60" t="s">
        <v>42</v>
      </c>
      <c r="C12" s="33">
        <v>882</v>
      </c>
      <c r="D12" s="33">
        <v>1053</v>
      </c>
      <c r="E12" s="33">
        <v>1017</v>
      </c>
      <c r="F12" s="32">
        <v>827</v>
      </c>
      <c r="G12" s="33">
        <v>827</v>
      </c>
      <c r="H12" s="34">
        <v>827</v>
      </c>
      <c r="I12" s="33">
        <v>868</v>
      </c>
      <c r="J12" s="33">
        <v>912</v>
      </c>
      <c r="K12" s="33">
        <v>958</v>
      </c>
      <c r="Z12" s="53"/>
    </row>
    <row r="13" spans="1:27" s="14" customFormat="1" ht="12.75" customHeight="1" x14ac:dyDescent="0.25">
      <c r="A13" s="25"/>
      <c r="B13" s="60" t="s">
        <v>43</v>
      </c>
      <c r="C13" s="33">
        <v>58</v>
      </c>
      <c r="D13" s="33">
        <v>246</v>
      </c>
      <c r="E13" s="33">
        <v>25</v>
      </c>
      <c r="F13" s="32">
        <v>0</v>
      </c>
      <c r="G13" s="33">
        <v>0</v>
      </c>
      <c r="H13" s="34">
        <v>0</v>
      </c>
      <c r="I13" s="33">
        <v>0</v>
      </c>
      <c r="J13" s="33">
        <v>0</v>
      </c>
      <c r="K13" s="33">
        <v>0</v>
      </c>
      <c r="Z13" s="53"/>
    </row>
    <row r="14" spans="1:27" s="14" customFormat="1" ht="12.75" customHeight="1" x14ac:dyDescent="0.25">
      <c r="A14" s="31"/>
      <c r="B14" s="58" t="s">
        <v>44</v>
      </c>
      <c r="C14" s="36">
        <v>141</v>
      </c>
      <c r="D14" s="36">
        <v>554</v>
      </c>
      <c r="E14" s="36">
        <v>52</v>
      </c>
      <c r="F14" s="35">
        <v>361</v>
      </c>
      <c r="G14" s="36">
        <v>361</v>
      </c>
      <c r="H14" s="37">
        <v>361</v>
      </c>
      <c r="I14" s="36">
        <v>396</v>
      </c>
      <c r="J14" s="36">
        <v>452</v>
      </c>
      <c r="K14" s="36">
        <v>475</v>
      </c>
      <c r="Z14" s="53"/>
    </row>
    <row r="15" spans="1:27" s="14" customFormat="1" ht="12.75" customHeight="1" x14ac:dyDescent="0.25">
      <c r="A15" s="44"/>
      <c r="B15" s="45" t="s">
        <v>45</v>
      </c>
      <c r="C15" s="61">
        <f>SUM(C5:C14)</f>
        <v>54883</v>
      </c>
      <c r="D15" s="61">
        <f t="shared" ref="D15:K15" si="1">SUM(D5:D14)</f>
        <v>65536</v>
      </c>
      <c r="E15" s="61">
        <f t="shared" si="1"/>
        <v>82251</v>
      </c>
      <c r="F15" s="62">
        <f t="shared" si="1"/>
        <v>79300</v>
      </c>
      <c r="G15" s="61">
        <f t="shared" si="1"/>
        <v>79300</v>
      </c>
      <c r="H15" s="63">
        <f t="shared" si="1"/>
        <v>79300</v>
      </c>
      <c r="I15" s="61">
        <f t="shared" si="1"/>
        <v>85614</v>
      </c>
      <c r="J15" s="61">
        <f t="shared" si="1"/>
        <v>89896</v>
      </c>
      <c r="K15" s="61">
        <f t="shared" si="1"/>
        <v>94390</v>
      </c>
      <c r="Z15" s="53"/>
    </row>
    <row r="16" spans="1:27" s="14" customFormat="1" x14ac:dyDescent="0.25">
      <c r="Z16" s="53"/>
    </row>
    <row r="17" spans="26:26" s="14" customFormat="1" x14ac:dyDescent="0.25">
      <c r="Z17" s="53"/>
    </row>
    <row r="18" spans="26:26" s="14" customFormat="1" x14ac:dyDescent="0.25">
      <c r="Z18" s="53"/>
    </row>
    <row r="19" spans="26:26" s="14" customFormat="1" x14ac:dyDescent="0.25">
      <c r="Z19" s="53"/>
    </row>
    <row r="20" spans="26:26" s="14" customFormat="1" x14ac:dyDescent="0.25">
      <c r="Z20" s="53"/>
    </row>
    <row r="21" spans="26:26" s="14" customFormat="1" x14ac:dyDescent="0.25">
      <c r="Z21" s="53"/>
    </row>
    <row r="22" spans="26:26" s="14" customFormat="1" x14ac:dyDescent="0.25">
      <c r="Z22" s="53"/>
    </row>
    <row r="23" spans="26:26" s="14" customFormat="1" x14ac:dyDescent="0.25">
      <c r="Z23" s="53"/>
    </row>
    <row r="24" spans="26:26" s="14" customFormat="1" x14ac:dyDescent="0.25">
      <c r="Z24" s="53"/>
    </row>
    <row r="25" spans="26:26" s="14" customFormat="1" x14ac:dyDescent="0.25">
      <c r="Z25" s="53"/>
    </row>
    <row r="26" spans="26:26" s="14" customFormat="1" x14ac:dyDescent="0.25">
      <c r="Z26" s="53"/>
    </row>
    <row r="27" spans="26:26" s="14" customFormat="1" x14ac:dyDescent="0.25">
      <c r="Z27" s="53"/>
    </row>
    <row r="28" spans="26:26" s="14" customFormat="1" x14ac:dyDescent="0.25">
      <c r="Z28" s="53"/>
    </row>
    <row r="29" spans="26:26" s="14" customFormat="1" x14ac:dyDescent="0.25">
      <c r="Z29" s="53"/>
    </row>
    <row r="30" spans="26:26" s="14" customFormat="1" x14ac:dyDescent="0.25">
      <c r="Z30" s="53"/>
    </row>
    <row r="31" spans="26:26" s="14" customFormat="1" x14ac:dyDescent="0.25">
      <c r="Z31" s="53"/>
    </row>
    <row r="32" spans="26:26" s="14" customFormat="1" x14ac:dyDescent="0.25">
      <c r="Z32" s="53"/>
    </row>
    <row r="33" spans="26:26" s="14" customFormat="1" x14ac:dyDescent="0.25">
      <c r="Z33" s="53"/>
    </row>
    <row r="34" spans="26:26" s="14" customFormat="1" x14ac:dyDescent="0.25">
      <c r="Z34" s="53"/>
    </row>
    <row r="35" spans="26:26" s="14" customFormat="1" x14ac:dyDescent="0.25">
      <c r="Z35" s="53"/>
    </row>
    <row r="36" spans="26:26" s="14" customFormat="1" x14ac:dyDescent="0.25">
      <c r="Z36" s="53"/>
    </row>
    <row r="37" spans="26:26" s="14" customFormat="1" x14ac:dyDescent="0.25">
      <c r="Z37" s="53"/>
    </row>
    <row r="38" spans="26:26" s="14" customFormat="1" x14ac:dyDescent="0.25">
      <c r="Z38" s="53"/>
    </row>
    <row r="39" spans="26:26" s="14" customFormat="1" x14ac:dyDescent="0.25">
      <c r="Z39" s="53"/>
    </row>
    <row r="40" spans="26:26" s="14" customFormat="1" x14ac:dyDescent="0.25">
      <c r="Z40" s="53"/>
    </row>
    <row r="41" spans="26:26" s="14" customFormat="1" x14ac:dyDescent="0.25">
      <c r="Z41" s="53"/>
    </row>
    <row r="42" spans="26:26" s="14" customFormat="1" x14ac:dyDescent="0.25">
      <c r="Z42" s="53"/>
    </row>
    <row r="43" spans="26:26" s="14" customFormat="1" x14ac:dyDescent="0.25">
      <c r="Z43" s="53"/>
    </row>
    <row r="44" spans="26:26" s="14" customFormat="1" x14ac:dyDescent="0.25">
      <c r="Z44" s="53"/>
    </row>
    <row r="45" spans="26:26" s="14" customFormat="1" x14ac:dyDescent="0.25">
      <c r="Z45" s="53"/>
    </row>
    <row r="46" spans="26:26" s="14" customFormat="1" x14ac:dyDescent="0.25">
      <c r="Z46" s="53"/>
    </row>
    <row r="47" spans="26:26" s="14" customFormat="1" x14ac:dyDescent="0.25">
      <c r="Z47" s="53"/>
    </row>
    <row r="48" spans="26:26" s="14" customFormat="1" x14ac:dyDescent="0.25">
      <c r="Z48" s="53"/>
    </row>
    <row r="49" spans="26:26" s="14" customFormat="1" x14ac:dyDescent="0.25">
      <c r="Z49" s="53"/>
    </row>
    <row r="50" spans="26:26" s="14" customFormat="1" x14ac:dyDescent="0.25">
      <c r="Z50" s="53"/>
    </row>
    <row r="51" spans="26:26" s="14" customFormat="1" x14ac:dyDescent="0.25">
      <c r="Z51" s="53"/>
    </row>
    <row r="52" spans="26:26" s="14" customFormat="1" x14ac:dyDescent="0.25">
      <c r="Z52" s="53"/>
    </row>
    <row r="53" spans="26:26" s="14" customFormat="1" x14ac:dyDescent="0.25">
      <c r="Z53" s="53"/>
    </row>
    <row r="54" spans="26:26" s="14" customFormat="1" x14ac:dyDescent="0.25">
      <c r="Z54" s="53"/>
    </row>
    <row r="55" spans="26:26" s="14" customFormat="1" x14ac:dyDescent="0.25">
      <c r="Z55" s="53"/>
    </row>
    <row r="56" spans="26:26" s="14" customFormat="1" x14ac:dyDescent="0.25">
      <c r="Z56" s="53"/>
    </row>
    <row r="57" spans="26:26" s="14" customFormat="1" x14ac:dyDescent="0.25">
      <c r="Z57" s="53"/>
    </row>
    <row r="58" spans="26:26" s="14" customFormat="1" x14ac:dyDescent="0.25">
      <c r="Z58" s="53"/>
    </row>
    <row r="59" spans="26:26" s="14" customFormat="1" x14ac:dyDescent="0.25">
      <c r="Z59" s="53"/>
    </row>
    <row r="60" spans="26:26" s="14" customFormat="1" x14ac:dyDescent="0.25">
      <c r="Z60" s="53"/>
    </row>
    <row r="61" spans="26:26" s="14" customFormat="1" x14ac:dyDescent="0.25">
      <c r="Z61" s="53"/>
    </row>
    <row r="62" spans="26:26" s="14" customFormat="1" x14ac:dyDescent="0.25">
      <c r="Z62" s="53"/>
    </row>
    <row r="63" spans="26:26" s="14" customFormat="1" x14ac:dyDescent="0.25">
      <c r="Z63" s="53"/>
    </row>
    <row r="64" spans="26:26" s="14" customFormat="1" x14ac:dyDescent="0.25">
      <c r="Z64" s="53"/>
    </row>
    <row r="65" spans="26:26" s="14" customFormat="1" x14ac:dyDescent="0.25">
      <c r="Z65" s="53"/>
    </row>
    <row r="66" spans="26:26" s="14" customFormat="1" x14ac:dyDescent="0.25">
      <c r="Z66" s="53"/>
    </row>
    <row r="67" spans="26:26" s="14" customFormat="1" x14ac:dyDescent="0.25">
      <c r="Z67" s="53"/>
    </row>
    <row r="68" spans="26:26" s="14" customFormat="1" x14ac:dyDescent="0.25">
      <c r="Z68" s="53"/>
    </row>
    <row r="69" spans="26:26" s="14" customFormat="1" x14ac:dyDescent="0.25">
      <c r="Z69" s="53"/>
    </row>
    <row r="70" spans="26:26" s="14" customFormat="1" x14ac:dyDescent="0.25">
      <c r="Z70" s="53"/>
    </row>
    <row r="71" spans="26:26" s="14" customFormat="1" x14ac:dyDescent="0.25">
      <c r="Z71" s="53"/>
    </row>
    <row r="72" spans="26:26" s="14" customFormat="1" x14ac:dyDescent="0.25">
      <c r="Z72" s="53"/>
    </row>
    <row r="73" spans="26:26" s="14" customFormat="1" x14ac:dyDescent="0.25">
      <c r="Z73" s="53"/>
    </row>
    <row r="74" spans="26:26" s="14" customFormat="1" x14ac:dyDescent="0.25">
      <c r="Z74" s="53"/>
    </row>
    <row r="75" spans="26:26" s="14" customFormat="1" x14ac:dyDescent="0.25">
      <c r="Z75" s="53"/>
    </row>
    <row r="76" spans="26:26" s="14" customFormat="1" x14ac:dyDescent="0.25">
      <c r="Z76" s="53"/>
    </row>
    <row r="77" spans="26:26" s="14" customFormat="1" x14ac:dyDescent="0.25">
      <c r="Z77" s="53"/>
    </row>
    <row r="78" spans="26:26" s="14" customFormat="1" x14ac:dyDescent="0.25">
      <c r="Z78" s="53"/>
    </row>
    <row r="79" spans="26:26" s="14" customFormat="1" x14ac:dyDescent="0.25">
      <c r="Z79" s="53"/>
    </row>
    <row r="80" spans="26:26" s="14" customFormat="1" x14ac:dyDescent="0.25">
      <c r="Z80" s="53"/>
    </row>
    <row r="81" spans="26:26" s="14" customFormat="1" x14ac:dyDescent="0.25">
      <c r="Z81" s="53"/>
    </row>
    <row r="82" spans="26:26" s="14" customFormat="1" x14ac:dyDescent="0.25">
      <c r="Z82" s="53"/>
    </row>
    <row r="83" spans="26:26" s="14" customFormat="1" x14ac:dyDescent="0.25">
      <c r="Z83" s="53"/>
    </row>
    <row r="84" spans="26:26" s="14" customFormat="1" x14ac:dyDescent="0.25">
      <c r="Z84" s="53"/>
    </row>
    <row r="85" spans="26:26" s="14" customFormat="1" x14ac:dyDescent="0.25">
      <c r="Z85" s="53"/>
    </row>
    <row r="86" spans="26:26" s="14" customFormat="1" x14ac:dyDescent="0.25">
      <c r="Z86" s="53"/>
    </row>
    <row r="87" spans="26:26" s="14" customFormat="1" x14ac:dyDescent="0.25">
      <c r="Z87" s="53"/>
    </row>
    <row r="88" spans="26:26" s="14" customFormat="1" x14ac:dyDescent="0.25">
      <c r="Z88" s="53"/>
    </row>
    <row r="89" spans="26:26" s="14" customFormat="1" x14ac:dyDescent="0.25">
      <c r="Z89" s="53"/>
    </row>
    <row r="90" spans="26:26" s="14" customFormat="1" x14ac:dyDescent="0.25">
      <c r="Z90" s="53"/>
    </row>
    <row r="91" spans="26:26" s="14" customFormat="1" x14ac:dyDescent="0.25">
      <c r="Z91" s="53"/>
    </row>
    <row r="92" spans="26:26" s="14" customFormat="1" x14ac:dyDescent="0.25">
      <c r="Z92" s="53"/>
    </row>
    <row r="93" spans="26:26" s="14" customFormat="1" x14ac:dyDescent="0.25">
      <c r="Z93" s="53"/>
    </row>
    <row r="94" spans="26:26" s="14" customFormat="1" x14ac:dyDescent="0.25">
      <c r="Z94" s="53"/>
    </row>
    <row r="95" spans="26:26" s="14" customFormat="1" x14ac:dyDescent="0.25">
      <c r="Z95" s="53"/>
    </row>
    <row r="96" spans="26:26" s="14" customFormat="1" x14ac:dyDescent="0.25">
      <c r="Z96" s="53"/>
    </row>
    <row r="97" spans="26:26" s="14" customFormat="1" x14ac:dyDescent="0.25">
      <c r="Z97" s="53"/>
    </row>
    <row r="98" spans="26:26" s="14" customFormat="1" x14ac:dyDescent="0.25">
      <c r="Z98" s="53"/>
    </row>
    <row r="99" spans="26:26" s="14" customFormat="1" x14ac:dyDescent="0.25">
      <c r="Z99" s="53"/>
    </row>
    <row r="100" spans="26:26" s="14" customFormat="1" x14ac:dyDescent="0.25">
      <c r="Z100" s="53"/>
    </row>
    <row r="101" spans="26:26" s="14" customFormat="1" x14ac:dyDescent="0.25">
      <c r="Z101" s="53"/>
    </row>
    <row r="102" spans="26:26" s="14" customFormat="1" x14ac:dyDescent="0.25">
      <c r="Z102" s="53"/>
    </row>
    <row r="103" spans="26:26" s="14" customFormat="1" x14ac:dyDescent="0.25">
      <c r="Z103" s="53"/>
    </row>
    <row r="104" spans="26:26" s="14" customFormat="1" x14ac:dyDescent="0.25">
      <c r="Z104" s="53"/>
    </row>
    <row r="105" spans="26:26" s="14" customFormat="1" x14ac:dyDescent="0.25">
      <c r="Z105" s="53"/>
    </row>
    <row r="106" spans="26:26" s="14" customFormat="1" x14ac:dyDescent="0.25">
      <c r="Z106" s="53"/>
    </row>
    <row r="107" spans="26:26" s="14" customFormat="1" x14ac:dyDescent="0.25">
      <c r="Z107" s="53"/>
    </row>
    <row r="108" spans="26:26" s="14" customFormat="1" x14ac:dyDescent="0.25">
      <c r="Z108" s="53"/>
    </row>
    <row r="109" spans="26:26" s="14" customFormat="1" x14ac:dyDescent="0.25">
      <c r="Z109" s="53"/>
    </row>
    <row r="110" spans="26:26" s="14" customFormat="1" x14ac:dyDescent="0.25">
      <c r="Z110" s="53"/>
    </row>
    <row r="111" spans="26:26" s="14" customFormat="1" x14ac:dyDescent="0.25">
      <c r="Z111" s="53"/>
    </row>
    <row r="112" spans="26:26" s="14" customFormat="1" x14ac:dyDescent="0.25">
      <c r="Z112" s="53"/>
    </row>
    <row r="113" spans="26:26" s="14" customFormat="1" x14ac:dyDescent="0.25">
      <c r="Z113" s="53"/>
    </row>
    <row r="114" spans="26:26" s="14" customFormat="1" x14ac:dyDescent="0.25">
      <c r="Z114" s="53"/>
    </row>
    <row r="115" spans="26:26" s="14" customFormat="1" x14ac:dyDescent="0.25">
      <c r="Z115" s="53"/>
    </row>
    <row r="116" spans="26:26" s="14" customFormat="1" x14ac:dyDescent="0.25">
      <c r="Z116" s="53"/>
    </row>
    <row r="117" spans="26:26" s="14" customFormat="1" x14ac:dyDescent="0.25">
      <c r="Z117" s="53"/>
    </row>
    <row r="118" spans="26:26" s="14" customFormat="1" x14ac:dyDescent="0.25">
      <c r="Z118" s="53"/>
    </row>
    <row r="119" spans="26:26" s="14" customFormat="1" x14ac:dyDescent="0.25">
      <c r="Z119" s="53"/>
    </row>
    <row r="120" spans="26:26" s="14" customFormat="1" x14ac:dyDescent="0.25">
      <c r="Z120" s="53"/>
    </row>
    <row r="121" spans="26:26" s="14" customFormat="1" x14ac:dyDescent="0.25">
      <c r="Z121" s="53"/>
    </row>
    <row r="122" spans="26:26" s="14" customFormat="1" x14ac:dyDescent="0.25">
      <c r="Z122" s="53"/>
    </row>
    <row r="123" spans="26:26" s="14" customFormat="1" x14ac:dyDescent="0.25">
      <c r="Z123" s="53"/>
    </row>
    <row r="124" spans="26:26" s="14" customFormat="1" x14ac:dyDescent="0.25">
      <c r="Z124" s="53"/>
    </row>
    <row r="125" spans="26:26" s="14" customFormat="1" x14ac:dyDescent="0.25">
      <c r="Z125" s="53"/>
    </row>
    <row r="126" spans="26:26" s="14" customFormat="1" x14ac:dyDescent="0.25">
      <c r="Z126" s="53"/>
    </row>
    <row r="127" spans="26:26" s="14" customFormat="1" x14ac:dyDescent="0.25">
      <c r="Z127" s="53"/>
    </row>
    <row r="128" spans="26:26" s="14" customFormat="1" x14ac:dyDescent="0.25">
      <c r="Z128" s="53"/>
    </row>
    <row r="129" spans="26:26" s="14" customFormat="1" x14ac:dyDescent="0.25">
      <c r="Z129" s="53"/>
    </row>
    <row r="130" spans="26:26" s="14" customFormat="1" x14ac:dyDescent="0.25">
      <c r="Z130" s="53"/>
    </row>
    <row r="131" spans="26:26" s="14" customFormat="1" x14ac:dyDescent="0.25">
      <c r="Z131" s="53"/>
    </row>
    <row r="132" spans="26:26" s="14" customFormat="1" x14ac:dyDescent="0.25">
      <c r="Z132" s="53"/>
    </row>
    <row r="133" spans="26:26" s="14" customFormat="1" x14ac:dyDescent="0.25">
      <c r="Z133" s="53"/>
    </row>
    <row r="134" spans="26:26" s="14" customFormat="1" x14ac:dyDescent="0.25">
      <c r="Z134" s="53"/>
    </row>
    <row r="135" spans="26:26" s="14" customFormat="1" x14ac:dyDescent="0.25">
      <c r="Z135" s="53"/>
    </row>
    <row r="136" spans="26:26" s="14" customFormat="1" x14ac:dyDescent="0.25">
      <c r="Z136" s="53"/>
    </row>
    <row r="137" spans="26:26" s="14" customFormat="1" x14ac:dyDescent="0.25">
      <c r="Z137" s="53"/>
    </row>
    <row r="138" spans="26:26" s="14" customFormat="1" x14ac:dyDescent="0.25">
      <c r="Z138" s="53"/>
    </row>
    <row r="139" spans="26:26" s="14" customFormat="1" x14ac:dyDescent="0.25">
      <c r="Z139" s="53"/>
    </row>
    <row r="140" spans="26:26" s="14" customFormat="1" x14ac:dyDescent="0.25">
      <c r="Z140" s="53"/>
    </row>
    <row r="141" spans="26:26" s="14" customFormat="1" x14ac:dyDescent="0.25">
      <c r="Z141" s="53"/>
    </row>
    <row r="142" spans="26:26" s="14" customFormat="1" x14ac:dyDescent="0.25">
      <c r="Z142" s="53"/>
    </row>
    <row r="143" spans="26:26" s="14" customFormat="1" x14ac:dyDescent="0.25">
      <c r="Z143" s="53"/>
    </row>
    <row r="144" spans="26:26" s="14" customFormat="1" x14ac:dyDescent="0.25">
      <c r="Z144" s="53"/>
    </row>
    <row r="145" spans="26:26" s="14" customFormat="1" x14ac:dyDescent="0.25">
      <c r="Z145" s="53"/>
    </row>
    <row r="146" spans="26:26" s="14" customFormat="1" x14ac:dyDescent="0.25">
      <c r="Z146" s="53"/>
    </row>
    <row r="147" spans="26:26" s="14" customFormat="1" x14ac:dyDescent="0.25">
      <c r="Z147" s="53"/>
    </row>
    <row r="148" spans="26:26" s="14" customFormat="1" x14ac:dyDescent="0.25">
      <c r="Z148" s="53"/>
    </row>
    <row r="149" spans="26:26" s="14" customFormat="1" x14ac:dyDescent="0.25">
      <c r="Z149" s="53"/>
    </row>
    <row r="150" spans="26:26" s="14" customFormat="1" x14ac:dyDescent="0.25">
      <c r="Z150" s="53"/>
    </row>
    <row r="151" spans="26:26" s="14" customFormat="1" x14ac:dyDescent="0.25">
      <c r="Z151" s="53"/>
    </row>
    <row r="152" spans="26:26" s="14" customFormat="1" x14ac:dyDescent="0.25">
      <c r="Z152" s="53"/>
    </row>
    <row r="153" spans="26:26" s="14" customFormat="1" x14ac:dyDescent="0.25">
      <c r="Z153" s="53"/>
    </row>
    <row r="154" spans="26:26" s="14" customFormat="1" x14ac:dyDescent="0.25">
      <c r="Z154" s="53"/>
    </row>
    <row r="155" spans="26:26" s="14" customFormat="1" x14ac:dyDescent="0.25">
      <c r="Z155" s="53"/>
    </row>
    <row r="156" spans="26:26" s="14" customFormat="1" x14ac:dyDescent="0.25">
      <c r="Z156" s="53"/>
    </row>
    <row r="157" spans="26:26" s="14" customFormat="1" x14ac:dyDescent="0.25">
      <c r="Z157" s="53"/>
    </row>
    <row r="158" spans="26:26" s="14" customFormat="1" x14ac:dyDescent="0.25">
      <c r="Z158" s="53"/>
    </row>
    <row r="159" spans="26:26" s="14" customFormat="1" x14ac:dyDescent="0.25">
      <c r="Z159" s="53"/>
    </row>
    <row r="160" spans="26:26" s="14" customFormat="1" x14ac:dyDescent="0.25">
      <c r="Z160" s="53"/>
    </row>
    <row r="161" spans="26:26" s="14" customFormat="1" x14ac:dyDescent="0.25">
      <c r="Z161" s="53"/>
    </row>
    <row r="162" spans="26:26" s="14" customFormat="1" x14ac:dyDescent="0.25">
      <c r="Z162" s="53"/>
    </row>
    <row r="163" spans="26:26" s="14" customFormat="1" x14ac:dyDescent="0.25">
      <c r="Z163" s="53"/>
    </row>
    <row r="164" spans="26:26" s="14" customFormat="1" x14ac:dyDescent="0.25">
      <c r="Z164" s="53"/>
    </row>
    <row r="165" spans="26:26" s="14" customFormat="1" x14ac:dyDescent="0.25">
      <c r="Z165" s="53"/>
    </row>
    <row r="166" spans="26:26" s="14" customFormat="1" x14ac:dyDescent="0.25">
      <c r="Z166" s="53"/>
    </row>
    <row r="167" spans="26:26" s="14" customFormat="1" x14ac:dyDescent="0.25">
      <c r="Z167" s="53"/>
    </row>
    <row r="168" spans="26:26" s="14" customFormat="1" x14ac:dyDescent="0.25">
      <c r="Z168" s="53"/>
    </row>
    <row r="169" spans="26:26" s="14" customFormat="1" x14ac:dyDescent="0.25">
      <c r="Z169" s="53"/>
    </row>
    <row r="170" spans="26:26" s="14" customFormat="1" x14ac:dyDescent="0.25">
      <c r="Z170" s="53"/>
    </row>
    <row r="171" spans="26:26" s="14" customFormat="1" x14ac:dyDescent="0.25">
      <c r="Z171" s="53"/>
    </row>
    <row r="172" spans="26:26" s="14" customFormat="1" x14ac:dyDescent="0.25">
      <c r="Z172" s="53"/>
    </row>
    <row r="173" spans="26:26" s="14" customFormat="1" x14ac:dyDescent="0.25">
      <c r="Z173" s="53"/>
    </row>
    <row r="174" spans="26:26" s="14" customFormat="1" x14ac:dyDescent="0.25">
      <c r="Z174" s="53"/>
    </row>
    <row r="175" spans="26:26" s="14" customFormat="1" x14ac:dyDescent="0.25">
      <c r="Z175" s="53"/>
    </row>
    <row r="176" spans="26:26" s="14" customFormat="1" x14ac:dyDescent="0.25">
      <c r="Z176" s="53"/>
    </row>
    <row r="177" spans="26:26" s="14" customFormat="1" x14ac:dyDescent="0.25">
      <c r="Z177" s="53"/>
    </row>
    <row r="178" spans="26:26" s="14" customFormat="1" x14ac:dyDescent="0.25">
      <c r="Z178" s="53"/>
    </row>
    <row r="179" spans="26:26" s="14" customFormat="1" x14ac:dyDescent="0.25">
      <c r="Z179" s="53"/>
    </row>
    <row r="180" spans="26:26" s="14" customFormat="1" x14ac:dyDescent="0.25">
      <c r="Z180" s="53"/>
    </row>
    <row r="181" spans="26:26" s="14" customFormat="1" x14ac:dyDescent="0.25">
      <c r="Z181" s="53"/>
    </row>
    <row r="182" spans="26:26" s="14" customFormat="1" x14ac:dyDescent="0.25">
      <c r="Z182" s="53"/>
    </row>
    <row r="183" spans="26:26" s="14" customFormat="1" x14ac:dyDescent="0.25">
      <c r="Z183" s="53"/>
    </row>
    <row r="184" spans="26:26" s="14" customFormat="1" x14ac:dyDescent="0.25">
      <c r="Z184" s="53"/>
    </row>
    <row r="185" spans="26:26" s="14" customFormat="1" x14ac:dyDescent="0.25">
      <c r="Z185" s="53"/>
    </row>
    <row r="186" spans="26:26" s="14" customFormat="1" x14ac:dyDescent="0.25">
      <c r="Z186" s="53"/>
    </row>
    <row r="187" spans="26:26" s="14" customFormat="1" x14ac:dyDescent="0.25">
      <c r="Z187" s="53"/>
    </row>
    <row r="188" spans="26:26" s="14" customFormat="1" x14ac:dyDescent="0.25">
      <c r="Z188" s="53"/>
    </row>
    <row r="189" spans="26:26" s="14" customFormat="1" x14ac:dyDescent="0.25">
      <c r="Z189" s="53"/>
    </row>
    <row r="190" spans="26:26" s="14" customFormat="1" x14ac:dyDescent="0.25">
      <c r="Z190" s="53"/>
    </row>
    <row r="191" spans="26:26" s="14" customFormat="1" x14ac:dyDescent="0.25">
      <c r="Z191" s="53"/>
    </row>
    <row r="192" spans="26:26" s="14" customFormat="1" x14ac:dyDescent="0.25">
      <c r="Z192" s="53"/>
    </row>
    <row r="193" spans="26:26" s="14" customFormat="1" x14ac:dyDescent="0.25">
      <c r="Z193" s="53"/>
    </row>
    <row r="194" spans="26:26" s="14" customFormat="1" x14ac:dyDescent="0.25">
      <c r="Z194" s="53"/>
    </row>
    <row r="195" spans="26:26" s="14" customFormat="1" x14ac:dyDescent="0.25">
      <c r="Z195" s="53"/>
    </row>
    <row r="196" spans="26:26" s="14" customFormat="1" x14ac:dyDescent="0.25">
      <c r="Z196" s="53"/>
    </row>
    <row r="197" spans="26:26" s="14" customFormat="1" x14ac:dyDescent="0.25">
      <c r="Z197" s="53"/>
    </row>
    <row r="198" spans="26:26" s="14" customFormat="1" x14ac:dyDescent="0.25">
      <c r="Z198" s="53"/>
    </row>
    <row r="199" spans="26:26" s="14" customFormat="1" x14ac:dyDescent="0.25">
      <c r="Z199" s="53"/>
    </row>
    <row r="200" spans="26:26" s="14" customFormat="1" x14ac:dyDescent="0.25">
      <c r="Z200" s="53"/>
    </row>
    <row r="201" spans="26:26" s="14" customFormat="1" x14ac:dyDescent="0.25">
      <c r="Z201" s="53"/>
    </row>
    <row r="202" spans="26:26" s="14" customFormat="1" x14ac:dyDescent="0.25">
      <c r="Z202" s="53"/>
    </row>
    <row r="203" spans="26:26" s="14" customFormat="1" x14ac:dyDescent="0.25">
      <c r="Z203" s="53"/>
    </row>
    <row r="204" spans="26:26" s="14" customFormat="1" x14ac:dyDescent="0.25">
      <c r="Z204" s="53"/>
    </row>
    <row r="205" spans="26:26" s="14" customFormat="1" x14ac:dyDescent="0.25">
      <c r="Z205" s="53"/>
    </row>
    <row r="206" spans="26:26" s="14" customFormat="1" x14ac:dyDescent="0.25">
      <c r="Z206" s="53"/>
    </row>
    <row r="207" spans="26:26" s="14" customFormat="1" x14ac:dyDescent="0.25">
      <c r="Z207" s="53"/>
    </row>
    <row r="208" spans="26:26" s="14" customFormat="1" x14ac:dyDescent="0.25">
      <c r="Z208" s="53"/>
    </row>
    <row r="209" spans="26:26" s="14" customFormat="1" x14ac:dyDescent="0.25">
      <c r="Z209" s="53"/>
    </row>
    <row r="210" spans="26:26" s="14" customFormat="1" x14ac:dyDescent="0.25">
      <c r="Z210" s="53"/>
    </row>
    <row r="211" spans="26:26" s="14" customFormat="1" x14ac:dyDescent="0.25">
      <c r="Z211" s="53"/>
    </row>
    <row r="212" spans="26:26" s="14" customFormat="1" x14ac:dyDescent="0.25">
      <c r="Z212" s="53"/>
    </row>
    <row r="213" spans="26:26" s="14" customFormat="1" x14ac:dyDescent="0.25">
      <c r="Z213" s="53"/>
    </row>
    <row r="214" spans="26:26" s="14" customFormat="1" x14ac:dyDescent="0.25">
      <c r="Z214" s="53"/>
    </row>
    <row r="215" spans="26:26" s="14" customFormat="1" x14ac:dyDescent="0.25">
      <c r="Z215" s="53"/>
    </row>
    <row r="216" spans="26:26" s="14" customFormat="1" x14ac:dyDescent="0.25">
      <c r="Z216" s="53"/>
    </row>
    <row r="217" spans="26:26" s="14" customFormat="1" x14ac:dyDescent="0.25">
      <c r="Z217" s="53"/>
    </row>
    <row r="218" spans="26:26" s="14" customFormat="1" x14ac:dyDescent="0.25">
      <c r="Z218" s="53"/>
    </row>
    <row r="219" spans="26:26" s="14" customFormat="1" x14ac:dyDescent="0.25">
      <c r="Z219" s="53"/>
    </row>
    <row r="220" spans="26:26" s="14" customFormat="1" x14ac:dyDescent="0.25">
      <c r="Z220" s="53"/>
    </row>
    <row r="221" spans="26:26" s="14" customFormat="1" x14ac:dyDescent="0.25">
      <c r="Z221" s="53"/>
    </row>
    <row r="222" spans="26:26" s="14" customFormat="1" x14ac:dyDescent="0.25">
      <c r="Z222" s="53"/>
    </row>
    <row r="223" spans="26:26" s="14" customFormat="1" x14ac:dyDescent="0.25">
      <c r="Z223" s="53"/>
    </row>
    <row r="224" spans="26:26" s="14" customFormat="1" x14ac:dyDescent="0.25">
      <c r="Z224" s="53"/>
    </row>
    <row r="225" spans="26:26" s="14" customFormat="1" x14ac:dyDescent="0.25">
      <c r="Z225" s="53"/>
    </row>
    <row r="226" spans="26:26" s="14" customFormat="1" x14ac:dyDescent="0.25">
      <c r="Z226" s="53"/>
    </row>
    <row r="227" spans="26:26" s="14" customFormat="1" x14ac:dyDescent="0.25">
      <c r="Z227" s="53"/>
    </row>
    <row r="228" spans="26:26" s="14" customFormat="1" x14ac:dyDescent="0.25">
      <c r="Z228" s="53"/>
    </row>
    <row r="229" spans="26:26" s="14" customFormat="1" x14ac:dyDescent="0.25">
      <c r="Z229" s="53"/>
    </row>
    <row r="230" spans="26:26" s="14" customFormat="1" x14ac:dyDescent="0.25">
      <c r="Z230" s="53"/>
    </row>
    <row r="231" spans="26:26" s="14" customFormat="1" x14ac:dyDescent="0.25">
      <c r="Z231" s="52"/>
    </row>
    <row r="232" spans="26:26" s="14" customFormat="1" x14ac:dyDescent="0.25">
      <c r="Z232" s="52"/>
    </row>
    <row r="233" spans="26:26" s="14" customFormat="1" x14ac:dyDescent="0.25">
      <c r="Z233" s="52"/>
    </row>
    <row r="234" spans="26:26" s="14" customFormat="1" x14ac:dyDescent="0.25">
      <c r="Z234" s="52"/>
    </row>
    <row r="235" spans="26:26" s="14" customFormat="1" x14ac:dyDescent="0.25">
      <c r="Z235" s="52"/>
    </row>
    <row r="236" spans="26:26" s="14" customFormat="1" x14ac:dyDescent="0.25">
      <c r="Z236" s="52"/>
    </row>
    <row r="237" spans="26:26" s="14" customFormat="1" x14ac:dyDescent="0.25">
      <c r="Z237" s="52"/>
    </row>
    <row r="238" spans="26:26" s="14" customFormat="1" x14ac:dyDescent="0.25">
      <c r="Z238" s="52"/>
    </row>
    <row r="239" spans="26:26" s="14" customFormat="1" x14ac:dyDescent="0.25">
      <c r="Z239" s="52"/>
    </row>
    <row r="240" spans="26:26" s="14" customFormat="1" x14ac:dyDescent="0.25">
      <c r="Z240" s="52"/>
    </row>
    <row r="241" spans="26:26" s="14" customFormat="1" x14ac:dyDescent="0.25">
      <c r="Z241" s="52"/>
    </row>
    <row r="242" spans="26:26" s="14" customFormat="1" x14ac:dyDescent="0.25">
      <c r="Z242" s="52"/>
    </row>
    <row r="243" spans="26:26" s="14" customFormat="1" x14ac:dyDescent="0.25">
      <c r="Z243" s="5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4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92D050"/>
  </sheetPr>
  <dimension ref="A1:AA247"/>
  <sheetViews>
    <sheetView showGridLines="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25" width="9.140625" style="49"/>
    <col min="26" max="26" width="9.140625" style="52"/>
    <col min="27" max="16384" width="9.140625" style="49"/>
  </cols>
  <sheetData>
    <row r="1" spans="1:27" s="4" customFormat="1" ht="15.75" customHeight="1" x14ac:dyDescent="0.2">
      <c r="A1" s="1" t="s">
        <v>180</v>
      </c>
      <c r="B1" s="2"/>
      <c r="C1" s="3"/>
      <c r="D1" s="3"/>
      <c r="E1" s="3"/>
      <c r="F1" s="3"/>
      <c r="G1" s="3"/>
      <c r="H1" s="3"/>
      <c r="I1" s="3"/>
      <c r="J1" s="3"/>
      <c r="K1" s="3"/>
      <c r="Z1" s="52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53"/>
    </row>
    <row r="3" spans="1:27" s="14" customFormat="1" x14ac:dyDescent="0.25">
      <c r="A3" s="15"/>
      <c r="B3" s="16" t="s">
        <v>5</v>
      </c>
      <c r="C3" s="17" t="s">
        <v>134</v>
      </c>
      <c r="D3" s="17" t="s">
        <v>133</v>
      </c>
      <c r="E3" s="17" t="s">
        <v>132</v>
      </c>
      <c r="F3" s="173" t="s">
        <v>131</v>
      </c>
      <c r="G3" s="174"/>
      <c r="H3" s="175"/>
      <c r="I3" s="17" t="s">
        <v>130</v>
      </c>
      <c r="J3" s="17" t="s">
        <v>129</v>
      </c>
      <c r="K3" s="17" t="s">
        <v>128</v>
      </c>
      <c r="Z3" s="54" t="s">
        <v>32</v>
      </c>
    </row>
    <row r="4" spans="1:27" s="14" customFormat="1" ht="12.75" customHeight="1" x14ac:dyDescent="0.25">
      <c r="A4" s="25"/>
      <c r="B4" s="56" t="s">
        <v>159</v>
      </c>
      <c r="C4" s="33">
        <v>1297</v>
      </c>
      <c r="D4" s="33">
        <v>584</v>
      </c>
      <c r="E4" s="33">
        <v>370</v>
      </c>
      <c r="F4" s="27">
        <v>252</v>
      </c>
      <c r="G4" s="28">
        <v>252</v>
      </c>
      <c r="H4" s="29">
        <v>57</v>
      </c>
      <c r="I4" s="33">
        <v>1370</v>
      </c>
      <c r="J4" s="33">
        <v>1392</v>
      </c>
      <c r="K4" s="33">
        <v>1502</v>
      </c>
      <c r="Z4" s="53">
        <f t="shared" ref="Z4:Z20" si="0">IF(LEN(B4)&lt;5,0,1)</f>
        <v>1</v>
      </c>
      <c r="AA4" s="24" t="s">
        <v>7</v>
      </c>
    </row>
    <row r="5" spans="1:27" s="14" customFormat="1" ht="12.75" customHeight="1" x14ac:dyDescent="0.25">
      <c r="A5" s="25"/>
      <c r="B5" s="56" t="s">
        <v>160</v>
      </c>
      <c r="C5" s="33">
        <v>11885</v>
      </c>
      <c r="D5" s="33">
        <v>9772</v>
      </c>
      <c r="E5" s="33">
        <v>9679</v>
      </c>
      <c r="F5" s="32">
        <v>10424</v>
      </c>
      <c r="G5" s="33">
        <v>10045</v>
      </c>
      <c r="H5" s="34">
        <v>9611</v>
      </c>
      <c r="I5" s="33">
        <v>12445</v>
      </c>
      <c r="J5" s="33">
        <v>13260</v>
      </c>
      <c r="K5" s="33">
        <v>14596</v>
      </c>
      <c r="Z5" s="53">
        <f t="shared" si="0"/>
        <v>1</v>
      </c>
      <c r="AA5" s="30">
        <v>6</v>
      </c>
    </row>
    <row r="6" spans="1:27" s="14" customFormat="1" ht="12.75" customHeight="1" x14ac:dyDescent="0.25">
      <c r="A6" s="25"/>
      <c r="B6" s="56" t="s">
        <v>161</v>
      </c>
      <c r="C6" s="33">
        <v>45239</v>
      </c>
      <c r="D6" s="33">
        <v>47543</v>
      </c>
      <c r="E6" s="33">
        <v>50023</v>
      </c>
      <c r="F6" s="32">
        <v>65141</v>
      </c>
      <c r="G6" s="33">
        <v>71886</v>
      </c>
      <c r="H6" s="34">
        <v>72228</v>
      </c>
      <c r="I6" s="33">
        <v>68680</v>
      </c>
      <c r="J6" s="33">
        <v>67437</v>
      </c>
      <c r="K6" s="33">
        <v>69668</v>
      </c>
      <c r="Z6" s="53">
        <f t="shared" si="0"/>
        <v>1</v>
      </c>
      <c r="AA6" s="24" t="s">
        <v>10</v>
      </c>
    </row>
    <row r="7" spans="1:27" s="14" customFormat="1" ht="12.75" hidden="1" customHeight="1" x14ac:dyDescent="0.25">
      <c r="A7" s="25"/>
      <c r="B7" s="56" t="s">
        <v>30</v>
      </c>
      <c r="C7" s="33"/>
      <c r="D7" s="33"/>
      <c r="E7" s="33"/>
      <c r="F7" s="32"/>
      <c r="G7" s="33"/>
      <c r="H7" s="34"/>
      <c r="I7" s="33"/>
      <c r="J7" s="33"/>
      <c r="K7" s="33"/>
      <c r="Z7" s="53">
        <f t="shared" si="0"/>
        <v>0</v>
      </c>
      <c r="AA7" s="30">
        <v>1</v>
      </c>
    </row>
    <row r="8" spans="1:27" s="14" customFormat="1" ht="12.75" hidden="1" customHeight="1" x14ac:dyDescent="0.25">
      <c r="A8" s="25"/>
      <c r="B8" s="56" t="s">
        <v>30</v>
      </c>
      <c r="C8" s="33"/>
      <c r="D8" s="33"/>
      <c r="E8" s="33"/>
      <c r="F8" s="32"/>
      <c r="G8" s="33"/>
      <c r="H8" s="34"/>
      <c r="I8" s="33"/>
      <c r="J8" s="33"/>
      <c r="K8" s="33"/>
      <c r="Z8" s="53">
        <f t="shared" si="0"/>
        <v>0</v>
      </c>
      <c r="AA8" s="24" t="s">
        <v>13</v>
      </c>
    </row>
    <row r="9" spans="1:27" s="14" customFormat="1" ht="12.75" hidden="1" customHeight="1" x14ac:dyDescent="0.25">
      <c r="A9" s="25"/>
      <c r="B9" s="56" t="s">
        <v>30</v>
      </c>
      <c r="C9" s="33"/>
      <c r="D9" s="33"/>
      <c r="E9" s="33"/>
      <c r="F9" s="32"/>
      <c r="G9" s="33"/>
      <c r="H9" s="34"/>
      <c r="I9" s="33"/>
      <c r="J9" s="33"/>
      <c r="K9" s="33"/>
      <c r="Z9" s="53">
        <f t="shared" si="0"/>
        <v>0</v>
      </c>
      <c r="AA9" s="14" t="s">
        <v>30</v>
      </c>
    </row>
    <row r="10" spans="1:27" s="14" customFormat="1" ht="12.75" hidden="1" customHeight="1" x14ac:dyDescent="0.25">
      <c r="A10" s="25"/>
      <c r="B10" s="56" t="s">
        <v>30</v>
      </c>
      <c r="C10" s="33"/>
      <c r="D10" s="33"/>
      <c r="E10" s="33"/>
      <c r="F10" s="32"/>
      <c r="G10" s="33"/>
      <c r="H10" s="34"/>
      <c r="I10" s="33"/>
      <c r="J10" s="33"/>
      <c r="K10" s="33"/>
      <c r="Z10" s="53">
        <f t="shared" si="0"/>
        <v>0</v>
      </c>
    </row>
    <row r="11" spans="1:27" s="14" customFormat="1" ht="12.75" hidden="1" customHeight="1" x14ac:dyDescent="0.25">
      <c r="A11" s="25"/>
      <c r="B11" s="56" t="s">
        <v>30</v>
      </c>
      <c r="C11" s="33"/>
      <c r="D11" s="33"/>
      <c r="E11" s="33"/>
      <c r="F11" s="32"/>
      <c r="G11" s="33"/>
      <c r="H11" s="34"/>
      <c r="I11" s="33"/>
      <c r="J11" s="33"/>
      <c r="K11" s="33"/>
      <c r="Z11" s="53">
        <f t="shared" si="0"/>
        <v>0</v>
      </c>
    </row>
    <row r="12" spans="1:27" s="14" customFormat="1" ht="12.75" hidden="1" customHeight="1" x14ac:dyDescent="0.25">
      <c r="A12" s="25"/>
      <c r="B12" s="56" t="s">
        <v>30</v>
      </c>
      <c r="C12" s="33"/>
      <c r="D12" s="33"/>
      <c r="E12" s="33"/>
      <c r="F12" s="32"/>
      <c r="G12" s="33"/>
      <c r="H12" s="34"/>
      <c r="I12" s="33"/>
      <c r="J12" s="33"/>
      <c r="K12" s="33"/>
      <c r="Z12" s="53">
        <f t="shared" si="0"/>
        <v>0</v>
      </c>
    </row>
    <row r="13" spans="1:27" s="14" customFormat="1" ht="12.75" hidden="1" customHeight="1" x14ac:dyDescent="0.25">
      <c r="A13" s="25"/>
      <c r="B13" s="56" t="s">
        <v>30</v>
      </c>
      <c r="C13" s="33"/>
      <c r="D13" s="33"/>
      <c r="E13" s="33"/>
      <c r="F13" s="32"/>
      <c r="G13" s="33"/>
      <c r="H13" s="34"/>
      <c r="I13" s="33"/>
      <c r="J13" s="33"/>
      <c r="K13" s="33"/>
      <c r="Z13" s="53">
        <f t="shared" si="0"/>
        <v>0</v>
      </c>
    </row>
    <row r="14" spans="1:27" s="14" customFormat="1" ht="12.75" hidden="1" customHeight="1" x14ac:dyDescent="0.25">
      <c r="A14" s="25"/>
      <c r="B14" s="56" t="s">
        <v>30</v>
      </c>
      <c r="C14" s="33"/>
      <c r="D14" s="33"/>
      <c r="E14" s="33"/>
      <c r="F14" s="32"/>
      <c r="G14" s="33"/>
      <c r="H14" s="34"/>
      <c r="I14" s="33"/>
      <c r="J14" s="33"/>
      <c r="K14" s="33"/>
      <c r="Z14" s="53">
        <f t="shared" si="0"/>
        <v>0</v>
      </c>
    </row>
    <row r="15" spans="1:27" s="14" customFormat="1" ht="12.75" hidden="1" customHeight="1" x14ac:dyDescent="0.25">
      <c r="A15" s="25"/>
      <c r="B15" s="56" t="s">
        <v>30</v>
      </c>
      <c r="C15" s="33"/>
      <c r="D15" s="33"/>
      <c r="E15" s="33"/>
      <c r="F15" s="32"/>
      <c r="G15" s="33"/>
      <c r="H15" s="34"/>
      <c r="I15" s="33"/>
      <c r="J15" s="33"/>
      <c r="K15" s="33"/>
      <c r="Z15" s="53">
        <f t="shared" si="0"/>
        <v>0</v>
      </c>
    </row>
    <row r="16" spans="1:27" s="14" customFormat="1" ht="12.75" hidden="1" customHeight="1" x14ac:dyDescent="0.25">
      <c r="A16" s="31"/>
      <c r="B16" s="56" t="s">
        <v>30</v>
      </c>
      <c r="C16" s="33"/>
      <c r="D16" s="33"/>
      <c r="E16" s="33"/>
      <c r="F16" s="32"/>
      <c r="G16" s="33"/>
      <c r="H16" s="34"/>
      <c r="I16" s="33"/>
      <c r="J16" s="33"/>
      <c r="K16" s="33"/>
      <c r="Z16" s="53">
        <f t="shared" si="0"/>
        <v>0</v>
      </c>
    </row>
    <row r="17" spans="1:26" s="14" customFormat="1" ht="12.75" hidden="1" customHeight="1" x14ac:dyDescent="0.25">
      <c r="A17" s="31"/>
      <c r="B17" s="56" t="s">
        <v>30</v>
      </c>
      <c r="C17" s="33"/>
      <c r="D17" s="33"/>
      <c r="E17" s="33"/>
      <c r="F17" s="32"/>
      <c r="G17" s="33"/>
      <c r="H17" s="34"/>
      <c r="I17" s="33"/>
      <c r="J17" s="33"/>
      <c r="K17" s="33"/>
      <c r="Z17" s="53">
        <f t="shared" si="0"/>
        <v>0</v>
      </c>
    </row>
    <row r="18" spans="1:26" s="14" customFormat="1" ht="12.75" hidden="1" customHeight="1" x14ac:dyDescent="0.25">
      <c r="A18" s="25"/>
      <c r="B18" s="56" t="s">
        <v>30</v>
      </c>
      <c r="C18" s="33"/>
      <c r="D18" s="33"/>
      <c r="E18" s="33"/>
      <c r="F18" s="32"/>
      <c r="G18" s="33"/>
      <c r="H18" s="34"/>
      <c r="I18" s="33"/>
      <c r="J18" s="33"/>
      <c r="K18" s="33"/>
      <c r="Z18" s="53">
        <f t="shared" si="0"/>
        <v>0</v>
      </c>
    </row>
    <row r="19" spans="1:26" s="14" customFormat="1" ht="12.75" customHeight="1" x14ac:dyDescent="0.25">
      <c r="A19" s="44"/>
      <c r="B19" s="45" t="s">
        <v>33</v>
      </c>
      <c r="C19" s="46">
        <f>SUM(C4:C18)</f>
        <v>58421</v>
      </c>
      <c r="D19" s="46">
        <f t="shared" ref="D19:K19" si="1">SUM(D4:D18)</f>
        <v>57899</v>
      </c>
      <c r="E19" s="46">
        <f t="shared" si="1"/>
        <v>60072</v>
      </c>
      <c r="F19" s="47">
        <f t="shared" si="1"/>
        <v>75817</v>
      </c>
      <c r="G19" s="46">
        <f t="shared" si="1"/>
        <v>82183</v>
      </c>
      <c r="H19" s="48">
        <f t="shared" si="1"/>
        <v>81896</v>
      </c>
      <c r="I19" s="46">
        <f t="shared" si="1"/>
        <v>82495</v>
      </c>
      <c r="J19" s="46">
        <f t="shared" si="1"/>
        <v>82089</v>
      </c>
      <c r="K19" s="46">
        <f t="shared" si="1"/>
        <v>85766</v>
      </c>
      <c r="Z19" s="53">
        <f t="shared" si="0"/>
        <v>1</v>
      </c>
    </row>
    <row r="20" spans="1:26" s="14" customFormat="1" hidden="1" x14ac:dyDescent="0.25">
      <c r="A20" s="57"/>
      <c r="Z20" s="53">
        <f t="shared" si="0"/>
        <v>0</v>
      </c>
    </row>
    <row r="21" spans="1:26" s="14" customFormat="1" x14ac:dyDescent="0.25">
      <c r="Z21" s="53"/>
    </row>
    <row r="22" spans="1:26" s="14" customFormat="1" x14ac:dyDescent="0.25">
      <c r="Z22" s="53"/>
    </row>
    <row r="23" spans="1:26" s="14" customFormat="1" x14ac:dyDescent="0.25">
      <c r="Z23" s="53"/>
    </row>
    <row r="24" spans="1:26" s="14" customFormat="1" x14ac:dyDescent="0.25">
      <c r="Z24" s="53"/>
    </row>
    <row r="25" spans="1:26" s="14" customFormat="1" x14ac:dyDescent="0.25">
      <c r="Z25" s="53"/>
    </row>
    <row r="26" spans="1:26" s="14" customFormat="1" x14ac:dyDescent="0.25">
      <c r="Z26" s="53"/>
    </row>
    <row r="27" spans="1:26" s="14" customFormat="1" x14ac:dyDescent="0.25">
      <c r="Z27" s="53"/>
    </row>
    <row r="28" spans="1:26" s="14" customFormat="1" x14ac:dyDescent="0.25">
      <c r="Z28" s="53"/>
    </row>
    <row r="29" spans="1:26" s="14" customFormat="1" x14ac:dyDescent="0.25">
      <c r="Z29" s="53"/>
    </row>
    <row r="30" spans="1:26" s="14" customFormat="1" x14ac:dyDescent="0.25">
      <c r="Z30" s="53"/>
    </row>
    <row r="31" spans="1:26" s="14" customFormat="1" x14ac:dyDescent="0.25">
      <c r="Z31" s="53"/>
    </row>
    <row r="32" spans="1:26" s="14" customFormat="1" x14ac:dyDescent="0.25">
      <c r="Z32" s="53"/>
    </row>
    <row r="33" spans="26:26" s="14" customFormat="1" x14ac:dyDescent="0.25">
      <c r="Z33" s="53"/>
    </row>
    <row r="34" spans="26:26" s="14" customFormat="1" x14ac:dyDescent="0.25">
      <c r="Z34" s="53"/>
    </row>
    <row r="35" spans="26:26" s="14" customFormat="1" x14ac:dyDescent="0.25">
      <c r="Z35" s="53"/>
    </row>
    <row r="36" spans="26:26" s="14" customFormat="1" x14ac:dyDescent="0.25">
      <c r="Z36" s="53"/>
    </row>
    <row r="37" spans="26:26" s="14" customFormat="1" x14ac:dyDescent="0.25">
      <c r="Z37" s="53"/>
    </row>
    <row r="38" spans="26:26" s="14" customFormat="1" x14ac:dyDescent="0.25">
      <c r="Z38" s="53"/>
    </row>
    <row r="39" spans="26:26" s="14" customFormat="1" x14ac:dyDescent="0.25">
      <c r="Z39" s="53"/>
    </row>
    <row r="40" spans="26:26" s="14" customFormat="1" x14ac:dyDescent="0.25">
      <c r="Z40" s="53"/>
    </row>
    <row r="41" spans="26:26" s="14" customFormat="1" x14ac:dyDescent="0.25">
      <c r="Z41" s="53"/>
    </row>
    <row r="42" spans="26:26" s="14" customFormat="1" x14ac:dyDescent="0.25">
      <c r="Z42" s="53"/>
    </row>
    <row r="43" spans="26:26" s="14" customFormat="1" x14ac:dyDescent="0.25">
      <c r="Z43" s="53"/>
    </row>
    <row r="44" spans="26:26" s="14" customFormat="1" x14ac:dyDescent="0.25">
      <c r="Z44" s="53"/>
    </row>
    <row r="45" spans="26:26" s="14" customFormat="1" x14ac:dyDescent="0.25">
      <c r="Z45" s="53"/>
    </row>
    <row r="46" spans="26:26" s="14" customFormat="1" x14ac:dyDescent="0.25">
      <c r="Z46" s="53"/>
    </row>
    <row r="47" spans="26:26" s="14" customFormat="1" x14ac:dyDescent="0.25">
      <c r="Z47" s="53"/>
    </row>
    <row r="48" spans="26:26" s="14" customFormat="1" x14ac:dyDescent="0.25">
      <c r="Z48" s="53"/>
    </row>
    <row r="49" spans="26:26" s="14" customFormat="1" x14ac:dyDescent="0.25">
      <c r="Z49" s="53"/>
    </row>
    <row r="50" spans="26:26" s="14" customFormat="1" x14ac:dyDescent="0.25">
      <c r="Z50" s="53"/>
    </row>
    <row r="51" spans="26:26" s="14" customFormat="1" x14ac:dyDescent="0.25">
      <c r="Z51" s="53"/>
    </row>
    <row r="52" spans="26:26" s="14" customFormat="1" x14ac:dyDescent="0.25">
      <c r="Z52" s="53"/>
    </row>
    <row r="53" spans="26:26" s="14" customFormat="1" x14ac:dyDescent="0.25">
      <c r="Z53" s="53"/>
    </row>
    <row r="54" spans="26:26" s="14" customFormat="1" x14ac:dyDescent="0.25">
      <c r="Z54" s="53"/>
    </row>
    <row r="55" spans="26:26" s="14" customFormat="1" x14ac:dyDescent="0.25">
      <c r="Z55" s="53"/>
    </row>
    <row r="56" spans="26:26" s="14" customFormat="1" x14ac:dyDescent="0.25">
      <c r="Z56" s="53"/>
    </row>
    <row r="57" spans="26:26" s="14" customFormat="1" x14ac:dyDescent="0.25">
      <c r="Z57" s="53"/>
    </row>
    <row r="58" spans="26:26" s="14" customFormat="1" x14ac:dyDescent="0.25">
      <c r="Z58" s="53"/>
    </row>
    <row r="59" spans="26:26" s="14" customFormat="1" x14ac:dyDescent="0.25">
      <c r="Z59" s="53"/>
    </row>
    <row r="60" spans="26:26" s="14" customFormat="1" x14ac:dyDescent="0.25">
      <c r="Z60" s="53"/>
    </row>
    <row r="61" spans="26:26" s="14" customFormat="1" x14ac:dyDescent="0.25">
      <c r="Z61" s="53"/>
    </row>
    <row r="62" spans="26:26" s="14" customFormat="1" x14ac:dyDescent="0.25">
      <c r="Z62" s="53"/>
    </row>
    <row r="63" spans="26:26" s="14" customFormat="1" x14ac:dyDescent="0.25">
      <c r="Z63" s="53"/>
    </row>
    <row r="64" spans="26:26" s="14" customFormat="1" x14ac:dyDescent="0.25">
      <c r="Z64" s="53"/>
    </row>
    <row r="65" spans="26:26" s="14" customFormat="1" x14ac:dyDescent="0.25">
      <c r="Z65" s="53"/>
    </row>
    <row r="66" spans="26:26" s="14" customFormat="1" x14ac:dyDescent="0.25">
      <c r="Z66" s="53"/>
    </row>
    <row r="67" spans="26:26" s="14" customFormat="1" x14ac:dyDescent="0.25">
      <c r="Z67" s="53"/>
    </row>
    <row r="68" spans="26:26" s="14" customFormat="1" x14ac:dyDescent="0.25">
      <c r="Z68" s="53"/>
    </row>
    <row r="69" spans="26:26" s="14" customFormat="1" x14ac:dyDescent="0.25">
      <c r="Z69" s="53"/>
    </row>
    <row r="70" spans="26:26" s="14" customFormat="1" x14ac:dyDescent="0.25">
      <c r="Z70" s="53"/>
    </row>
    <row r="71" spans="26:26" s="14" customFormat="1" x14ac:dyDescent="0.25">
      <c r="Z71" s="53"/>
    </row>
    <row r="72" spans="26:26" s="14" customFormat="1" x14ac:dyDescent="0.25">
      <c r="Z72" s="53"/>
    </row>
    <row r="73" spans="26:26" s="14" customFormat="1" x14ac:dyDescent="0.25">
      <c r="Z73" s="53"/>
    </row>
    <row r="74" spans="26:26" s="14" customFormat="1" x14ac:dyDescent="0.25">
      <c r="Z74" s="53"/>
    </row>
    <row r="75" spans="26:26" s="14" customFormat="1" x14ac:dyDescent="0.25">
      <c r="Z75" s="53"/>
    </row>
    <row r="76" spans="26:26" s="14" customFormat="1" x14ac:dyDescent="0.25">
      <c r="Z76" s="53"/>
    </row>
    <row r="77" spans="26:26" s="14" customFormat="1" x14ac:dyDescent="0.25">
      <c r="Z77" s="53"/>
    </row>
    <row r="78" spans="26:26" s="14" customFormat="1" x14ac:dyDescent="0.25">
      <c r="Z78" s="53"/>
    </row>
    <row r="79" spans="26:26" s="14" customFormat="1" x14ac:dyDescent="0.25">
      <c r="Z79" s="53"/>
    </row>
    <row r="80" spans="26:26" s="14" customFormat="1" x14ac:dyDescent="0.25">
      <c r="Z80" s="53"/>
    </row>
    <row r="81" spans="26:26" s="14" customFormat="1" x14ac:dyDescent="0.25">
      <c r="Z81" s="53"/>
    </row>
    <row r="82" spans="26:26" s="14" customFormat="1" x14ac:dyDescent="0.25">
      <c r="Z82" s="53"/>
    </row>
    <row r="83" spans="26:26" s="14" customFormat="1" x14ac:dyDescent="0.25">
      <c r="Z83" s="53"/>
    </row>
    <row r="84" spans="26:26" s="14" customFormat="1" x14ac:dyDescent="0.25">
      <c r="Z84" s="53"/>
    </row>
    <row r="85" spans="26:26" s="14" customFormat="1" x14ac:dyDescent="0.25">
      <c r="Z85" s="53"/>
    </row>
    <row r="86" spans="26:26" s="14" customFormat="1" x14ac:dyDescent="0.25">
      <c r="Z86" s="53"/>
    </row>
    <row r="87" spans="26:26" s="14" customFormat="1" x14ac:dyDescent="0.25">
      <c r="Z87" s="53"/>
    </row>
    <row r="88" spans="26:26" s="14" customFormat="1" x14ac:dyDescent="0.25">
      <c r="Z88" s="53"/>
    </row>
    <row r="89" spans="26:26" s="14" customFormat="1" x14ac:dyDescent="0.25">
      <c r="Z89" s="53"/>
    </row>
    <row r="90" spans="26:26" s="14" customFormat="1" x14ac:dyDescent="0.25">
      <c r="Z90" s="53"/>
    </row>
    <row r="91" spans="26:26" s="14" customFormat="1" x14ac:dyDescent="0.25">
      <c r="Z91" s="53"/>
    </row>
    <row r="92" spans="26:26" s="14" customFormat="1" x14ac:dyDescent="0.25">
      <c r="Z92" s="53"/>
    </row>
    <row r="93" spans="26:26" s="14" customFormat="1" x14ac:dyDescent="0.25">
      <c r="Z93" s="53"/>
    </row>
    <row r="94" spans="26:26" s="14" customFormat="1" x14ac:dyDescent="0.25">
      <c r="Z94" s="53"/>
    </row>
    <row r="95" spans="26:26" s="14" customFormat="1" x14ac:dyDescent="0.25">
      <c r="Z95" s="53"/>
    </row>
    <row r="96" spans="26:26" s="14" customFormat="1" x14ac:dyDescent="0.25">
      <c r="Z96" s="53"/>
    </row>
    <row r="97" spans="26:26" s="14" customFormat="1" x14ac:dyDescent="0.25">
      <c r="Z97" s="53"/>
    </row>
    <row r="98" spans="26:26" s="14" customFormat="1" x14ac:dyDescent="0.25">
      <c r="Z98" s="53"/>
    </row>
    <row r="99" spans="26:26" s="14" customFormat="1" x14ac:dyDescent="0.25">
      <c r="Z99" s="53"/>
    </row>
    <row r="100" spans="26:26" s="14" customFormat="1" x14ac:dyDescent="0.25">
      <c r="Z100" s="53"/>
    </row>
    <row r="101" spans="26:26" s="14" customFormat="1" x14ac:dyDescent="0.25">
      <c r="Z101" s="53"/>
    </row>
    <row r="102" spans="26:26" s="14" customFormat="1" x14ac:dyDescent="0.25">
      <c r="Z102" s="53"/>
    </row>
    <row r="103" spans="26:26" s="14" customFormat="1" x14ac:dyDescent="0.25">
      <c r="Z103" s="53"/>
    </row>
    <row r="104" spans="26:26" s="14" customFormat="1" x14ac:dyDescent="0.25">
      <c r="Z104" s="53"/>
    </row>
    <row r="105" spans="26:26" s="14" customFormat="1" x14ac:dyDescent="0.25">
      <c r="Z105" s="53"/>
    </row>
    <row r="106" spans="26:26" s="14" customFormat="1" x14ac:dyDescent="0.25">
      <c r="Z106" s="53"/>
    </row>
    <row r="107" spans="26:26" s="14" customFormat="1" x14ac:dyDescent="0.25">
      <c r="Z107" s="53"/>
    </row>
    <row r="108" spans="26:26" s="14" customFormat="1" x14ac:dyDescent="0.25">
      <c r="Z108" s="53"/>
    </row>
    <row r="109" spans="26:26" s="14" customFormat="1" x14ac:dyDescent="0.25">
      <c r="Z109" s="53"/>
    </row>
    <row r="110" spans="26:26" s="14" customFormat="1" x14ac:dyDescent="0.25">
      <c r="Z110" s="53"/>
    </row>
    <row r="111" spans="26:26" s="14" customFormat="1" x14ac:dyDescent="0.25">
      <c r="Z111" s="53"/>
    </row>
    <row r="112" spans="26:26" s="14" customFormat="1" x14ac:dyDescent="0.25">
      <c r="Z112" s="53"/>
    </row>
    <row r="113" spans="26:26" s="14" customFormat="1" x14ac:dyDescent="0.25">
      <c r="Z113" s="53"/>
    </row>
    <row r="114" spans="26:26" s="14" customFormat="1" x14ac:dyDescent="0.25">
      <c r="Z114" s="53"/>
    </row>
    <row r="115" spans="26:26" s="14" customFormat="1" x14ac:dyDescent="0.25">
      <c r="Z115" s="53"/>
    </row>
    <row r="116" spans="26:26" s="14" customFormat="1" x14ac:dyDescent="0.25">
      <c r="Z116" s="53"/>
    </row>
    <row r="117" spans="26:26" s="14" customFormat="1" x14ac:dyDescent="0.25">
      <c r="Z117" s="53"/>
    </row>
    <row r="118" spans="26:26" s="14" customFormat="1" x14ac:dyDescent="0.25">
      <c r="Z118" s="53"/>
    </row>
    <row r="119" spans="26:26" s="14" customFormat="1" x14ac:dyDescent="0.25">
      <c r="Z119" s="53"/>
    </row>
    <row r="120" spans="26:26" s="14" customFormat="1" x14ac:dyDescent="0.25">
      <c r="Z120" s="53"/>
    </row>
    <row r="121" spans="26:26" s="14" customFormat="1" x14ac:dyDescent="0.25">
      <c r="Z121" s="53"/>
    </row>
    <row r="122" spans="26:26" s="14" customFormat="1" x14ac:dyDescent="0.25">
      <c r="Z122" s="53"/>
    </row>
    <row r="123" spans="26:26" s="14" customFormat="1" x14ac:dyDescent="0.25">
      <c r="Z123" s="53"/>
    </row>
    <row r="124" spans="26:26" s="14" customFormat="1" x14ac:dyDescent="0.25">
      <c r="Z124" s="53"/>
    </row>
    <row r="125" spans="26:26" s="14" customFormat="1" x14ac:dyDescent="0.25">
      <c r="Z125" s="53"/>
    </row>
    <row r="126" spans="26:26" s="14" customFormat="1" x14ac:dyDescent="0.25">
      <c r="Z126" s="53"/>
    </row>
    <row r="127" spans="26:26" s="14" customFormat="1" x14ac:dyDescent="0.25">
      <c r="Z127" s="53"/>
    </row>
    <row r="128" spans="26:26" s="14" customFormat="1" x14ac:dyDescent="0.25">
      <c r="Z128" s="53"/>
    </row>
    <row r="129" spans="26:26" s="14" customFormat="1" x14ac:dyDescent="0.25">
      <c r="Z129" s="53"/>
    </row>
    <row r="130" spans="26:26" s="14" customFormat="1" x14ac:dyDescent="0.25">
      <c r="Z130" s="53"/>
    </row>
    <row r="131" spans="26:26" s="14" customFormat="1" x14ac:dyDescent="0.25">
      <c r="Z131" s="53"/>
    </row>
    <row r="132" spans="26:26" s="14" customFormat="1" x14ac:dyDescent="0.25">
      <c r="Z132" s="53"/>
    </row>
    <row r="133" spans="26:26" s="14" customFormat="1" x14ac:dyDescent="0.25">
      <c r="Z133" s="53"/>
    </row>
    <row r="134" spans="26:26" s="14" customFormat="1" x14ac:dyDescent="0.25">
      <c r="Z134" s="53"/>
    </row>
    <row r="135" spans="26:26" s="14" customFormat="1" x14ac:dyDescent="0.25">
      <c r="Z135" s="53"/>
    </row>
    <row r="136" spans="26:26" s="14" customFormat="1" x14ac:dyDescent="0.25">
      <c r="Z136" s="53"/>
    </row>
    <row r="137" spans="26:26" s="14" customFormat="1" x14ac:dyDescent="0.25">
      <c r="Z137" s="53"/>
    </row>
    <row r="138" spans="26:26" s="14" customFormat="1" x14ac:dyDescent="0.25">
      <c r="Z138" s="53"/>
    </row>
    <row r="139" spans="26:26" s="14" customFormat="1" x14ac:dyDescent="0.25">
      <c r="Z139" s="53"/>
    </row>
    <row r="140" spans="26:26" s="14" customFormat="1" x14ac:dyDescent="0.25">
      <c r="Z140" s="53"/>
    </row>
    <row r="141" spans="26:26" s="14" customFormat="1" x14ac:dyDescent="0.25">
      <c r="Z141" s="53"/>
    </row>
    <row r="142" spans="26:26" s="14" customFormat="1" x14ac:dyDescent="0.25">
      <c r="Z142" s="53"/>
    </row>
    <row r="143" spans="26:26" s="14" customFormat="1" x14ac:dyDescent="0.25">
      <c r="Z143" s="53"/>
    </row>
    <row r="144" spans="26:26" s="14" customFormat="1" x14ac:dyDescent="0.25">
      <c r="Z144" s="53"/>
    </row>
    <row r="145" spans="26:26" s="14" customFormat="1" x14ac:dyDescent="0.25">
      <c r="Z145" s="53"/>
    </row>
    <row r="146" spans="26:26" s="14" customFormat="1" x14ac:dyDescent="0.25">
      <c r="Z146" s="53"/>
    </row>
    <row r="147" spans="26:26" s="14" customFormat="1" x14ac:dyDescent="0.25">
      <c r="Z147" s="53"/>
    </row>
    <row r="148" spans="26:26" s="14" customFormat="1" x14ac:dyDescent="0.25">
      <c r="Z148" s="53"/>
    </row>
    <row r="149" spans="26:26" s="14" customFormat="1" x14ac:dyDescent="0.25">
      <c r="Z149" s="53"/>
    </row>
    <row r="150" spans="26:26" s="14" customFormat="1" x14ac:dyDescent="0.25">
      <c r="Z150" s="53"/>
    </row>
    <row r="151" spans="26:26" s="14" customFormat="1" x14ac:dyDescent="0.25">
      <c r="Z151" s="53"/>
    </row>
    <row r="152" spans="26:26" s="14" customFormat="1" x14ac:dyDescent="0.25">
      <c r="Z152" s="53"/>
    </row>
    <row r="153" spans="26:26" s="14" customFormat="1" x14ac:dyDescent="0.25">
      <c r="Z153" s="53"/>
    </row>
    <row r="154" spans="26:26" s="14" customFormat="1" x14ac:dyDescent="0.25">
      <c r="Z154" s="53"/>
    </row>
    <row r="155" spans="26:26" s="14" customFormat="1" x14ac:dyDescent="0.25">
      <c r="Z155" s="53"/>
    </row>
    <row r="156" spans="26:26" s="14" customFormat="1" x14ac:dyDescent="0.25">
      <c r="Z156" s="53"/>
    </row>
    <row r="157" spans="26:26" s="14" customFormat="1" x14ac:dyDescent="0.25">
      <c r="Z157" s="53"/>
    </row>
    <row r="158" spans="26:26" s="14" customFormat="1" x14ac:dyDescent="0.25">
      <c r="Z158" s="53"/>
    </row>
    <row r="159" spans="26:26" s="14" customFormat="1" x14ac:dyDescent="0.25">
      <c r="Z159" s="53"/>
    </row>
    <row r="160" spans="26:26" s="14" customFormat="1" x14ac:dyDescent="0.25">
      <c r="Z160" s="53"/>
    </row>
    <row r="161" spans="26:26" s="14" customFormat="1" x14ac:dyDescent="0.25">
      <c r="Z161" s="53"/>
    </row>
    <row r="162" spans="26:26" s="14" customFormat="1" x14ac:dyDescent="0.25">
      <c r="Z162" s="53"/>
    </row>
    <row r="163" spans="26:26" s="14" customFormat="1" x14ac:dyDescent="0.25">
      <c r="Z163" s="53"/>
    </row>
    <row r="164" spans="26:26" s="14" customFormat="1" x14ac:dyDescent="0.25">
      <c r="Z164" s="53"/>
    </row>
    <row r="165" spans="26:26" s="14" customFormat="1" x14ac:dyDescent="0.25">
      <c r="Z165" s="53"/>
    </row>
    <row r="166" spans="26:26" s="14" customFormat="1" x14ac:dyDescent="0.25">
      <c r="Z166" s="53"/>
    </row>
    <row r="167" spans="26:26" s="14" customFormat="1" x14ac:dyDescent="0.25">
      <c r="Z167" s="53"/>
    </row>
    <row r="168" spans="26:26" s="14" customFormat="1" x14ac:dyDescent="0.25">
      <c r="Z168" s="53"/>
    </row>
    <row r="169" spans="26:26" s="14" customFormat="1" x14ac:dyDescent="0.25">
      <c r="Z169" s="53"/>
    </row>
    <row r="170" spans="26:26" s="14" customFormat="1" x14ac:dyDescent="0.25">
      <c r="Z170" s="53"/>
    </row>
    <row r="171" spans="26:26" s="14" customFormat="1" x14ac:dyDescent="0.25">
      <c r="Z171" s="53"/>
    </row>
    <row r="172" spans="26:26" s="14" customFormat="1" x14ac:dyDescent="0.25">
      <c r="Z172" s="53"/>
    </row>
    <row r="173" spans="26:26" s="14" customFormat="1" x14ac:dyDescent="0.25">
      <c r="Z173" s="53"/>
    </row>
    <row r="174" spans="26:26" s="14" customFormat="1" x14ac:dyDescent="0.25">
      <c r="Z174" s="53"/>
    </row>
    <row r="175" spans="26:26" s="14" customFormat="1" x14ac:dyDescent="0.25">
      <c r="Z175" s="53"/>
    </row>
    <row r="176" spans="26:26" s="14" customFormat="1" x14ac:dyDescent="0.25">
      <c r="Z176" s="53"/>
    </row>
    <row r="177" spans="26:26" s="14" customFormat="1" x14ac:dyDescent="0.25">
      <c r="Z177" s="53"/>
    </row>
    <row r="178" spans="26:26" s="14" customFormat="1" x14ac:dyDescent="0.25">
      <c r="Z178" s="53"/>
    </row>
    <row r="179" spans="26:26" s="14" customFormat="1" x14ac:dyDescent="0.25">
      <c r="Z179" s="53"/>
    </row>
    <row r="180" spans="26:26" s="14" customFormat="1" x14ac:dyDescent="0.25">
      <c r="Z180" s="53"/>
    </row>
    <row r="181" spans="26:26" s="14" customFormat="1" x14ac:dyDescent="0.25">
      <c r="Z181" s="53"/>
    </row>
    <row r="182" spans="26:26" s="14" customFormat="1" x14ac:dyDescent="0.25">
      <c r="Z182" s="53"/>
    </row>
    <row r="183" spans="26:26" s="14" customFormat="1" x14ac:dyDescent="0.25">
      <c r="Z183" s="53"/>
    </row>
    <row r="184" spans="26:26" s="14" customFormat="1" x14ac:dyDescent="0.25">
      <c r="Z184" s="53"/>
    </row>
    <row r="185" spans="26:26" s="14" customFormat="1" x14ac:dyDescent="0.25">
      <c r="Z185" s="53"/>
    </row>
    <row r="186" spans="26:26" s="14" customFormat="1" x14ac:dyDescent="0.25">
      <c r="Z186" s="53"/>
    </row>
    <row r="187" spans="26:26" s="14" customFormat="1" x14ac:dyDescent="0.25">
      <c r="Z187" s="53"/>
    </row>
    <row r="188" spans="26:26" s="14" customFormat="1" x14ac:dyDescent="0.25">
      <c r="Z188" s="53"/>
    </row>
    <row r="189" spans="26:26" s="14" customFormat="1" x14ac:dyDescent="0.25">
      <c r="Z189" s="53"/>
    </row>
    <row r="190" spans="26:26" s="14" customFormat="1" x14ac:dyDescent="0.25">
      <c r="Z190" s="53"/>
    </row>
    <row r="191" spans="26:26" s="14" customFormat="1" x14ac:dyDescent="0.25">
      <c r="Z191" s="53"/>
    </row>
    <row r="192" spans="26:26" s="14" customFormat="1" x14ac:dyDescent="0.25">
      <c r="Z192" s="53"/>
    </row>
    <row r="193" spans="26:26" s="14" customFormat="1" x14ac:dyDescent="0.25">
      <c r="Z193" s="53"/>
    </row>
    <row r="194" spans="26:26" s="14" customFormat="1" x14ac:dyDescent="0.25">
      <c r="Z194" s="53"/>
    </row>
    <row r="195" spans="26:26" s="14" customFormat="1" x14ac:dyDescent="0.25">
      <c r="Z195" s="53"/>
    </row>
    <row r="196" spans="26:26" s="14" customFormat="1" x14ac:dyDescent="0.25">
      <c r="Z196" s="53"/>
    </row>
    <row r="197" spans="26:26" s="14" customFormat="1" x14ac:dyDescent="0.25">
      <c r="Z197" s="53"/>
    </row>
    <row r="198" spans="26:26" s="14" customFormat="1" x14ac:dyDescent="0.25">
      <c r="Z198" s="53"/>
    </row>
    <row r="199" spans="26:26" s="14" customFormat="1" x14ac:dyDescent="0.25">
      <c r="Z199" s="53"/>
    </row>
    <row r="200" spans="26:26" s="14" customFormat="1" x14ac:dyDescent="0.25">
      <c r="Z200" s="53"/>
    </row>
    <row r="201" spans="26:26" s="14" customFormat="1" x14ac:dyDescent="0.25">
      <c r="Z201" s="53"/>
    </row>
    <row r="202" spans="26:26" s="14" customFormat="1" x14ac:dyDescent="0.25">
      <c r="Z202" s="53"/>
    </row>
    <row r="203" spans="26:26" s="14" customFormat="1" x14ac:dyDescent="0.25">
      <c r="Z203" s="53"/>
    </row>
    <row r="204" spans="26:26" s="14" customFormat="1" x14ac:dyDescent="0.25">
      <c r="Z204" s="53"/>
    </row>
    <row r="205" spans="26:26" s="14" customFormat="1" x14ac:dyDescent="0.25">
      <c r="Z205" s="53"/>
    </row>
    <row r="206" spans="26:26" s="14" customFormat="1" x14ac:dyDescent="0.25">
      <c r="Z206" s="53"/>
    </row>
    <row r="207" spans="26:26" s="14" customFormat="1" x14ac:dyDescent="0.25">
      <c r="Z207" s="53"/>
    </row>
    <row r="208" spans="26:26" s="14" customFormat="1" x14ac:dyDescent="0.25">
      <c r="Z208" s="53"/>
    </row>
    <row r="209" spans="26:26" s="14" customFormat="1" x14ac:dyDescent="0.25">
      <c r="Z209" s="53"/>
    </row>
    <row r="210" spans="26:26" s="14" customFormat="1" x14ac:dyDescent="0.25">
      <c r="Z210" s="53"/>
    </row>
    <row r="211" spans="26:26" s="14" customFormat="1" x14ac:dyDescent="0.25">
      <c r="Z211" s="53"/>
    </row>
    <row r="212" spans="26:26" s="14" customFormat="1" x14ac:dyDescent="0.25">
      <c r="Z212" s="53"/>
    </row>
    <row r="213" spans="26:26" s="14" customFormat="1" x14ac:dyDescent="0.25">
      <c r="Z213" s="53"/>
    </row>
    <row r="214" spans="26:26" s="14" customFormat="1" x14ac:dyDescent="0.25">
      <c r="Z214" s="53"/>
    </row>
    <row r="215" spans="26:26" s="14" customFormat="1" x14ac:dyDescent="0.25">
      <c r="Z215" s="53"/>
    </row>
    <row r="216" spans="26:26" s="14" customFormat="1" x14ac:dyDescent="0.25">
      <c r="Z216" s="53"/>
    </row>
    <row r="217" spans="26:26" s="14" customFormat="1" x14ac:dyDescent="0.25">
      <c r="Z217" s="53"/>
    </row>
    <row r="218" spans="26:26" s="14" customFormat="1" x14ac:dyDescent="0.25">
      <c r="Z218" s="53"/>
    </row>
    <row r="219" spans="26:26" s="14" customFormat="1" x14ac:dyDescent="0.25">
      <c r="Z219" s="53"/>
    </row>
    <row r="220" spans="26:26" s="14" customFormat="1" x14ac:dyDescent="0.25">
      <c r="Z220" s="53"/>
    </row>
    <row r="221" spans="26:26" s="14" customFormat="1" x14ac:dyDescent="0.25">
      <c r="Z221" s="53"/>
    </row>
    <row r="222" spans="26:26" s="14" customFormat="1" x14ac:dyDescent="0.25">
      <c r="Z222" s="53"/>
    </row>
    <row r="223" spans="26:26" s="14" customFormat="1" x14ac:dyDescent="0.25">
      <c r="Z223" s="53"/>
    </row>
    <row r="224" spans="26:26" s="14" customFormat="1" x14ac:dyDescent="0.25">
      <c r="Z224" s="53"/>
    </row>
    <row r="225" spans="26:26" s="14" customFormat="1" x14ac:dyDescent="0.25">
      <c r="Z225" s="53"/>
    </row>
    <row r="226" spans="26:26" s="14" customFormat="1" x14ac:dyDescent="0.25">
      <c r="Z226" s="53"/>
    </row>
    <row r="227" spans="26:26" s="14" customFormat="1" x14ac:dyDescent="0.25">
      <c r="Z227" s="53"/>
    </row>
    <row r="228" spans="26:26" s="14" customFormat="1" x14ac:dyDescent="0.25">
      <c r="Z228" s="53"/>
    </row>
    <row r="229" spans="26:26" s="14" customFormat="1" x14ac:dyDescent="0.25">
      <c r="Z229" s="53"/>
    </row>
    <row r="230" spans="26:26" s="14" customFormat="1" x14ac:dyDescent="0.25">
      <c r="Z230" s="53"/>
    </row>
    <row r="231" spans="26:26" s="14" customFormat="1" x14ac:dyDescent="0.25">
      <c r="Z231" s="52"/>
    </row>
    <row r="232" spans="26:26" s="14" customFormat="1" x14ac:dyDescent="0.25">
      <c r="Z232" s="52"/>
    </row>
    <row r="233" spans="26:26" s="14" customFormat="1" x14ac:dyDescent="0.25">
      <c r="Z233" s="52"/>
    </row>
    <row r="234" spans="26:26" s="14" customFormat="1" x14ac:dyDescent="0.25">
      <c r="Z234" s="52"/>
    </row>
    <row r="235" spans="26:26" s="14" customFormat="1" x14ac:dyDescent="0.25">
      <c r="Z235" s="52"/>
    </row>
    <row r="236" spans="26:26" s="14" customFormat="1" x14ac:dyDescent="0.25">
      <c r="Z236" s="52"/>
    </row>
    <row r="237" spans="26:26" s="14" customFormat="1" x14ac:dyDescent="0.25">
      <c r="Z237" s="52"/>
    </row>
    <row r="238" spans="26:26" s="14" customFormat="1" x14ac:dyDescent="0.25">
      <c r="Z238" s="52"/>
    </row>
    <row r="239" spans="26:26" s="14" customFormat="1" x14ac:dyDescent="0.25">
      <c r="Z239" s="52"/>
    </row>
    <row r="240" spans="26:26" s="14" customFormat="1" x14ac:dyDescent="0.25">
      <c r="Z240" s="52"/>
    </row>
    <row r="241" spans="26:26" s="14" customFormat="1" x14ac:dyDescent="0.25">
      <c r="Z241" s="52"/>
    </row>
    <row r="242" spans="26:26" s="14" customFormat="1" x14ac:dyDescent="0.25">
      <c r="Z242" s="52"/>
    </row>
    <row r="243" spans="26:26" s="14" customFormat="1" x14ac:dyDescent="0.25">
      <c r="Z243" s="52"/>
    </row>
    <row r="244" spans="26:26" s="14" customFormat="1" x14ac:dyDescent="0.25">
      <c r="Z244" s="52"/>
    </row>
    <row r="245" spans="26:26" s="14" customFormat="1" x14ac:dyDescent="0.25">
      <c r="Z245" s="52"/>
    </row>
    <row r="246" spans="26:26" s="14" customFormat="1" x14ac:dyDescent="0.25">
      <c r="Z246" s="52"/>
    </row>
    <row r="247" spans="26:26" s="14" customFormat="1" x14ac:dyDescent="0.25">
      <c r="Z247" s="5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>
    <tabColor theme="6" tint="0.59999389629810485"/>
  </sheetPr>
  <dimension ref="A1:AA254"/>
  <sheetViews>
    <sheetView showGridLines="0" zoomScaleNormal="10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16384" width="9.140625" style="49"/>
  </cols>
  <sheetData>
    <row r="1" spans="1:27" s="4" customFormat="1" ht="15.75" customHeight="1" x14ac:dyDescent="0.2">
      <c r="A1" s="1" t="s">
        <v>181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</row>
    <row r="3" spans="1:27" s="14" customFormat="1" x14ac:dyDescent="0.25">
      <c r="A3" s="15"/>
      <c r="B3" s="16" t="s">
        <v>5</v>
      </c>
      <c r="C3" s="17" t="s">
        <v>134</v>
      </c>
      <c r="D3" s="17" t="s">
        <v>133</v>
      </c>
      <c r="E3" s="17" t="s">
        <v>132</v>
      </c>
      <c r="F3" s="173" t="s">
        <v>131</v>
      </c>
      <c r="G3" s="174"/>
      <c r="H3" s="175"/>
      <c r="I3" s="17" t="s">
        <v>130</v>
      </c>
      <c r="J3" s="17" t="s">
        <v>129</v>
      </c>
      <c r="K3" s="17" t="s">
        <v>128</v>
      </c>
    </row>
    <row r="4" spans="1:27" s="23" customFormat="1" ht="12.75" customHeight="1" x14ac:dyDescent="0.25">
      <c r="A4" s="18"/>
      <c r="B4" s="19" t="s">
        <v>6</v>
      </c>
      <c r="C4" s="20">
        <f>SUM(C5:C7)</f>
        <v>19455</v>
      </c>
      <c r="D4" s="20">
        <f t="shared" ref="D4:K4" si="0">SUM(D5:D7)</f>
        <v>17858</v>
      </c>
      <c r="E4" s="20">
        <f t="shared" si="0"/>
        <v>17995</v>
      </c>
      <c r="F4" s="21">
        <f t="shared" si="0"/>
        <v>17909</v>
      </c>
      <c r="G4" s="20">
        <f t="shared" si="0"/>
        <v>23675</v>
      </c>
      <c r="H4" s="22">
        <f t="shared" si="0"/>
        <v>23351</v>
      </c>
      <c r="I4" s="20">
        <f t="shared" si="0"/>
        <v>27995</v>
      </c>
      <c r="J4" s="20">
        <f t="shared" si="0"/>
        <v>28384</v>
      </c>
      <c r="K4" s="20">
        <f t="shared" si="0"/>
        <v>27054</v>
      </c>
      <c r="AA4" s="24" t="s">
        <v>7</v>
      </c>
    </row>
    <row r="5" spans="1:27" s="14" customFormat="1" ht="12.75" customHeight="1" x14ac:dyDescent="0.25">
      <c r="A5" s="25"/>
      <c r="B5" s="26" t="s">
        <v>8</v>
      </c>
      <c r="C5" s="27">
        <v>15069</v>
      </c>
      <c r="D5" s="28">
        <v>14866</v>
      </c>
      <c r="E5" s="28">
        <v>15381</v>
      </c>
      <c r="F5" s="27">
        <v>14566</v>
      </c>
      <c r="G5" s="28">
        <v>17112</v>
      </c>
      <c r="H5" s="29">
        <v>17027</v>
      </c>
      <c r="I5" s="28">
        <v>18372</v>
      </c>
      <c r="J5" s="28">
        <v>19823</v>
      </c>
      <c r="K5" s="29">
        <v>21389</v>
      </c>
      <c r="AA5" s="30">
        <v>6</v>
      </c>
    </row>
    <row r="6" spans="1:27" s="14" customFormat="1" ht="12.75" customHeight="1" x14ac:dyDescent="0.25">
      <c r="A6" s="31"/>
      <c r="B6" s="26" t="s">
        <v>9</v>
      </c>
      <c r="C6" s="32">
        <v>4386</v>
      </c>
      <c r="D6" s="33">
        <v>2992</v>
      </c>
      <c r="E6" s="33">
        <v>2614</v>
      </c>
      <c r="F6" s="32">
        <v>3343</v>
      </c>
      <c r="G6" s="33">
        <v>6563</v>
      </c>
      <c r="H6" s="34">
        <v>6324</v>
      </c>
      <c r="I6" s="33">
        <v>9623</v>
      </c>
      <c r="J6" s="33">
        <v>8561</v>
      </c>
      <c r="K6" s="34">
        <v>5665</v>
      </c>
      <c r="AA6" s="24" t="s">
        <v>10</v>
      </c>
    </row>
    <row r="7" spans="1:27" s="14" customFormat="1" ht="12.75" customHeight="1" x14ac:dyDescent="0.25">
      <c r="A7" s="25"/>
      <c r="B7" s="26" t="s">
        <v>11</v>
      </c>
      <c r="C7" s="35">
        <v>0</v>
      </c>
      <c r="D7" s="36">
        <v>0</v>
      </c>
      <c r="E7" s="36">
        <v>0</v>
      </c>
      <c r="F7" s="35">
        <v>0</v>
      </c>
      <c r="G7" s="36">
        <v>0</v>
      </c>
      <c r="H7" s="37">
        <v>0</v>
      </c>
      <c r="I7" s="36">
        <v>0</v>
      </c>
      <c r="J7" s="36">
        <v>0</v>
      </c>
      <c r="K7" s="37">
        <v>0</v>
      </c>
      <c r="AA7" s="30">
        <v>2</v>
      </c>
    </row>
    <row r="8" spans="1:27" s="23" customFormat="1" ht="12.75" customHeight="1" x14ac:dyDescent="0.25">
      <c r="A8" s="38"/>
      <c r="B8" s="39" t="s">
        <v>12</v>
      </c>
      <c r="C8" s="20">
        <f>SUM(C9:C15)</f>
        <v>38964</v>
      </c>
      <c r="D8" s="20">
        <f t="shared" ref="D8:K8" si="1">SUM(D9:D15)</f>
        <v>40041</v>
      </c>
      <c r="E8" s="20">
        <f t="shared" si="1"/>
        <v>42077</v>
      </c>
      <c r="F8" s="21">
        <f t="shared" si="1"/>
        <v>57908</v>
      </c>
      <c r="G8" s="20">
        <f t="shared" si="1"/>
        <v>57908</v>
      </c>
      <c r="H8" s="22">
        <f t="shared" si="1"/>
        <v>57945</v>
      </c>
      <c r="I8" s="20">
        <f t="shared" si="1"/>
        <v>54500</v>
      </c>
      <c r="J8" s="20">
        <f t="shared" si="1"/>
        <v>53205</v>
      </c>
      <c r="K8" s="20">
        <f t="shared" si="1"/>
        <v>58294</v>
      </c>
      <c r="AA8" s="24" t="s">
        <v>13</v>
      </c>
    </row>
    <row r="9" spans="1:27" s="14" customFormat="1" ht="12.75" customHeight="1" x14ac:dyDescent="0.25">
      <c r="A9" s="25"/>
      <c r="B9" s="26" t="s">
        <v>14</v>
      </c>
      <c r="C9" s="27">
        <v>0</v>
      </c>
      <c r="D9" s="28">
        <v>0</v>
      </c>
      <c r="E9" s="28">
        <v>0</v>
      </c>
      <c r="F9" s="27">
        <v>0</v>
      </c>
      <c r="G9" s="28">
        <v>0</v>
      </c>
      <c r="H9" s="29">
        <v>0</v>
      </c>
      <c r="I9" s="28">
        <v>0</v>
      </c>
      <c r="J9" s="28">
        <v>0</v>
      </c>
      <c r="K9" s="29">
        <v>0</v>
      </c>
      <c r="AA9" s="14" t="s">
        <v>30</v>
      </c>
    </row>
    <row r="10" spans="1:27" s="14" customFormat="1" ht="12.75" customHeight="1" x14ac:dyDescent="0.25">
      <c r="A10" s="25"/>
      <c r="B10" s="26" t="s">
        <v>15</v>
      </c>
      <c r="C10" s="32">
        <v>38960</v>
      </c>
      <c r="D10" s="33">
        <v>39908</v>
      </c>
      <c r="E10" s="33">
        <v>41908</v>
      </c>
      <c r="F10" s="32">
        <v>57908</v>
      </c>
      <c r="G10" s="33">
        <v>57908</v>
      </c>
      <c r="H10" s="34">
        <v>57908</v>
      </c>
      <c r="I10" s="33">
        <v>54500</v>
      </c>
      <c r="J10" s="33">
        <v>53205</v>
      </c>
      <c r="K10" s="34">
        <v>58294</v>
      </c>
    </row>
    <row r="11" spans="1:27" s="14" customFormat="1" ht="12.75" customHeight="1" x14ac:dyDescent="0.25">
      <c r="A11" s="25"/>
      <c r="B11" s="26" t="s">
        <v>16</v>
      </c>
      <c r="C11" s="32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4">
        <v>0</v>
      </c>
    </row>
    <row r="12" spans="1:27" s="14" customFormat="1" ht="12.75" customHeight="1" x14ac:dyDescent="0.25">
      <c r="A12" s="31"/>
      <c r="B12" s="26" t="s">
        <v>17</v>
      </c>
      <c r="C12" s="32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4">
        <v>0</v>
      </c>
    </row>
    <row r="13" spans="1:27" s="14" customFormat="1" ht="12.75" customHeight="1" x14ac:dyDescent="0.25">
      <c r="A13" s="25"/>
      <c r="B13" s="26" t="s">
        <v>18</v>
      </c>
      <c r="C13" s="32">
        <v>0</v>
      </c>
      <c r="D13" s="33">
        <v>0</v>
      </c>
      <c r="E13" s="33">
        <v>0</v>
      </c>
      <c r="F13" s="32">
        <v>0</v>
      </c>
      <c r="G13" s="33">
        <v>0</v>
      </c>
      <c r="H13" s="34">
        <v>0</v>
      </c>
      <c r="I13" s="33">
        <v>0</v>
      </c>
      <c r="J13" s="33">
        <v>0</v>
      </c>
      <c r="K13" s="34">
        <v>0</v>
      </c>
    </row>
    <row r="14" spans="1:27" s="14" customFormat="1" ht="12.75" customHeight="1" x14ac:dyDescent="0.25">
      <c r="A14" s="25"/>
      <c r="B14" s="26" t="s">
        <v>19</v>
      </c>
      <c r="C14" s="32">
        <v>0</v>
      </c>
      <c r="D14" s="33">
        <v>0</v>
      </c>
      <c r="E14" s="33">
        <v>0</v>
      </c>
      <c r="F14" s="32">
        <v>0</v>
      </c>
      <c r="G14" s="33">
        <v>0</v>
      </c>
      <c r="H14" s="34">
        <v>0</v>
      </c>
      <c r="I14" s="33">
        <v>0</v>
      </c>
      <c r="J14" s="33">
        <v>0</v>
      </c>
      <c r="K14" s="34">
        <v>0</v>
      </c>
    </row>
    <row r="15" spans="1:27" s="14" customFormat="1" ht="12.75" customHeight="1" x14ac:dyDescent="0.25">
      <c r="A15" s="25"/>
      <c r="B15" s="26" t="s">
        <v>20</v>
      </c>
      <c r="C15" s="35">
        <v>4</v>
      </c>
      <c r="D15" s="36">
        <v>133</v>
      </c>
      <c r="E15" s="36">
        <v>169</v>
      </c>
      <c r="F15" s="35">
        <v>0</v>
      </c>
      <c r="G15" s="36">
        <v>0</v>
      </c>
      <c r="H15" s="37">
        <v>37</v>
      </c>
      <c r="I15" s="36">
        <v>0</v>
      </c>
      <c r="J15" s="36">
        <v>0</v>
      </c>
      <c r="K15" s="37">
        <v>0</v>
      </c>
    </row>
    <row r="16" spans="1:27" s="23" customFormat="1" ht="12.75" customHeight="1" x14ac:dyDescent="0.25">
      <c r="A16" s="38"/>
      <c r="B16" s="39" t="s">
        <v>21</v>
      </c>
      <c r="C16" s="20">
        <f>SUM(C17:C23)</f>
        <v>0</v>
      </c>
      <c r="D16" s="20">
        <f t="shared" ref="D16:K16" si="2">SUM(D17:D23)</f>
        <v>0</v>
      </c>
      <c r="E16" s="20">
        <f t="shared" si="2"/>
        <v>0</v>
      </c>
      <c r="F16" s="21">
        <f t="shared" si="2"/>
        <v>0</v>
      </c>
      <c r="G16" s="20">
        <f t="shared" si="2"/>
        <v>600</v>
      </c>
      <c r="H16" s="22">
        <f t="shared" si="2"/>
        <v>600</v>
      </c>
      <c r="I16" s="20">
        <f t="shared" si="2"/>
        <v>0</v>
      </c>
      <c r="J16" s="20">
        <f t="shared" si="2"/>
        <v>500</v>
      </c>
      <c r="K16" s="20">
        <f t="shared" si="2"/>
        <v>418</v>
      </c>
    </row>
    <row r="17" spans="1:11" s="14" customFormat="1" ht="12.75" customHeight="1" x14ac:dyDescent="0.25">
      <c r="A17" s="25"/>
      <c r="B17" s="26" t="s">
        <v>22</v>
      </c>
      <c r="C17" s="27">
        <v>0</v>
      </c>
      <c r="D17" s="28">
        <v>0</v>
      </c>
      <c r="E17" s="28">
        <v>0</v>
      </c>
      <c r="F17" s="27">
        <v>0</v>
      </c>
      <c r="G17" s="28">
        <v>0</v>
      </c>
      <c r="H17" s="29">
        <v>0</v>
      </c>
      <c r="I17" s="28">
        <v>0</v>
      </c>
      <c r="J17" s="28">
        <v>0</v>
      </c>
      <c r="K17" s="29">
        <v>0</v>
      </c>
    </row>
    <row r="18" spans="1:11" s="14" customFormat="1" ht="12.75" customHeight="1" x14ac:dyDescent="0.25">
      <c r="A18" s="25"/>
      <c r="B18" s="26" t="s">
        <v>23</v>
      </c>
      <c r="C18" s="32">
        <v>0</v>
      </c>
      <c r="D18" s="33">
        <v>0</v>
      </c>
      <c r="E18" s="33">
        <v>0</v>
      </c>
      <c r="F18" s="32">
        <v>0</v>
      </c>
      <c r="G18" s="33">
        <v>600</v>
      </c>
      <c r="H18" s="34">
        <v>600</v>
      </c>
      <c r="I18" s="33">
        <v>0</v>
      </c>
      <c r="J18" s="33">
        <v>500</v>
      </c>
      <c r="K18" s="34">
        <v>418</v>
      </c>
    </row>
    <row r="19" spans="1:11" s="14" customFormat="1" ht="12.75" customHeight="1" x14ac:dyDescent="0.25">
      <c r="A19" s="25"/>
      <c r="B19" s="26" t="s">
        <v>24</v>
      </c>
      <c r="C19" s="32">
        <v>0</v>
      </c>
      <c r="D19" s="33">
        <v>0</v>
      </c>
      <c r="E19" s="33">
        <v>0</v>
      </c>
      <c r="F19" s="32">
        <v>0</v>
      </c>
      <c r="G19" s="33">
        <v>0</v>
      </c>
      <c r="H19" s="34">
        <v>0</v>
      </c>
      <c r="I19" s="33">
        <v>0</v>
      </c>
      <c r="J19" s="33">
        <v>0</v>
      </c>
      <c r="K19" s="34">
        <v>0</v>
      </c>
    </row>
    <row r="20" spans="1:11" s="14" customFormat="1" ht="12.75" customHeight="1" x14ac:dyDescent="0.25">
      <c r="A20" s="25"/>
      <c r="B20" s="26" t="s">
        <v>25</v>
      </c>
      <c r="C20" s="32">
        <v>0</v>
      </c>
      <c r="D20" s="33">
        <v>0</v>
      </c>
      <c r="E20" s="33">
        <v>0</v>
      </c>
      <c r="F20" s="32">
        <v>0</v>
      </c>
      <c r="G20" s="33">
        <v>0</v>
      </c>
      <c r="H20" s="34">
        <v>0</v>
      </c>
      <c r="I20" s="33">
        <v>0</v>
      </c>
      <c r="J20" s="33">
        <v>0</v>
      </c>
      <c r="K20" s="34">
        <v>0</v>
      </c>
    </row>
    <row r="21" spans="1:11" s="14" customFormat="1" ht="12.75" customHeight="1" x14ac:dyDescent="0.25">
      <c r="A21" s="25"/>
      <c r="B21" s="26" t="s">
        <v>26</v>
      </c>
      <c r="C21" s="32">
        <v>0</v>
      </c>
      <c r="D21" s="33">
        <v>0</v>
      </c>
      <c r="E21" s="33">
        <v>0</v>
      </c>
      <c r="F21" s="32">
        <v>0</v>
      </c>
      <c r="G21" s="33">
        <v>0</v>
      </c>
      <c r="H21" s="34">
        <v>0</v>
      </c>
      <c r="I21" s="33">
        <v>0</v>
      </c>
      <c r="J21" s="33">
        <v>0</v>
      </c>
      <c r="K21" s="34">
        <v>0</v>
      </c>
    </row>
    <row r="22" spans="1:11" s="14" customFormat="1" ht="12.75" customHeight="1" x14ac:dyDescent="0.25">
      <c r="A22" s="25"/>
      <c r="B22" s="26" t="s">
        <v>27</v>
      </c>
      <c r="C22" s="32">
        <v>0</v>
      </c>
      <c r="D22" s="33">
        <v>0</v>
      </c>
      <c r="E22" s="33">
        <v>0</v>
      </c>
      <c r="F22" s="32">
        <v>0</v>
      </c>
      <c r="G22" s="33">
        <v>0</v>
      </c>
      <c r="H22" s="34">
        <v>0</v>
      </c>
      <c r="I22" s="33">
        <v>0</v>
      </c>
      <c r="J22" s="33">
        <v>0</v>
      </c>
      <c r="K22" s="34">
        <v>0</v>
      </c>
    </row>
    <row r="23" spans="1:11" s="14" customFormat="1" ht="12.75" customHeight="1" x14ac:dyDescent="0.25">
      <c r="A23" s="31"/>
      <c r="B23" s="26" t="s">
        <v>28</v>
      </c>
      <c r="C23" s="35">
        <v>0</v>
      </c>
      <c r="D23" s="36">
        <v>0</v>
      </c>
      <c r="E23" s="36">
        <v>0</v>
      </c>
      <c r="F23" s="35">
        <v>0</v>
      </c>
      <c r="G23" s="36">
        <v>0</v>
      </c>
      <c r="H23" s="37">
        <v>0</v>
      </c>
      <c r="I23" s="36">
        <v>0</v>
      </c>
      <c r="J23" s="36">
        <v>0</v>
      </c>
      <c r="K23" s="37">
        <v>0</v>
      </c>
    </row>
    <row r="24" spans="1:11" s="14" customFormat="1" ht="12.75" customHeight="1" x14ac:dyDescent="0.25">
      <c r="A24" s="25"/>
      <c r="B24" s="39" t="s">
        <v>29</v>
      </c>
      <c r="C24" s="20">
        <v>2</v>
      </c>
      <c r="D24" s="20">
        <v>0</v>
      </c>
      <c r="E24" s="20">
        <v>0</v>
      </c>
      <c r="F24" s="21">
        <v>0</v>
      </c>
      <c r="G24" s="20">
        <v>0</v>
      </c>
      <c r="H24" s="22">
        <v>0</v>
      </c>
      <c r="I24" s="20">
        <v>0</v>
      </c>
      <c r="J24" s="20">
        <v>0</v>
      </c>
      <c r="K24" s="20">
        <v>0</v>
      </c>
    </row>
    <row r="25" spans="1:11" s="14" customFormat="1" ht="5.0999999999999996" customHeight="1" x14ac:dyDescent="0.25">
      <c r="A25" s="25"/>
      <c r="B25" s="40" t="s">
        <v>30</v>
      </c>
      <c r="C25" s="41"/>
      <c r="D25" s="41"/>
      <c r="E25" s="41"/>
      <c r="F25" s="42"/>
      <c r="G25" s="41"/>
      <c r="H25" s="43"/>
      <c r="I25" s="41"/>
      <c r="J25" s="41"/>
      <c r="K25" s="41"/>
    </row>
    <row r="26" spans="1:11" s="14" customFormat="1" ht="12.75" customHeight="1" x14ac:dyDescent="0.25">
      <c r="A26" s="44"/>
      <c r="B26" s="45" t="s">
        <v>31</v>
      </c>
      <c r="C26" s="46">
        <f>+C4+C8+C16+C24</f>
        <v>58421</v>
      </c>
      <c r="D26" s="46">
        <f t="shared" ref="D26:K26" si="3">+D4+D8+D16+D24</f>
        <v>57899</v>
      </c>
      <c r="E26" s="46">
        <f t="shared" si="3"/>
        <v>60072</v>
      </c>
      <c r="F26" s="47">
        <f t="shared" si="3"/>
        <v>75817</v>
      </c>
      <c r="G26" s="46">
        <f t="shared" si="3"/>
        <v>82183</v>
      </c>
      <c r="H26" s="48">
        <f t="shared" si="3"/>
        <v>81896</v>
      </c>
      <c r="I26" s="46">
        <f t="shared" si="3"/>
        <v>82495</v>
      </c>
      <c r="J26" s="46">
        <f t="shared" si="3"/>
        <v>82089</v>
      </c>
      <c r="K26" s="46">
        <f t="shared" si="3"/>
        <v>85766</v>
      </c>
    </row>
    <row r="27" spans="1:11" s="14" customFormat="1" x14ac:dyDescent="0.25"/>
    <row r="28" spans="1:11" s="14" customFormat="1" x14ac:dyDescent="0.25">
      <c r="B28" s="26"/>
    </row>
    <row r="29" spans="1:11" s="14" customFormat="1" x14ac:dyDescent="0.25"/>
    <row r="30" spans="1:11" s="14" customFormat="1" x14ac:dyDescent="0.25"/>
    <row r="31" spans="1:11" s="14" customFormat="1" x14ac:dyDescent="0.25"/>
    <row r="32" spans="1:11" s="14" customFormat="1" x14ac:dyDescent="0.25"/>
    <row r="33" s="14" customFormat="1" x14ac:dyDescent="0.25"/>
    <row r="34" s="14" customFormat="1" x14ac:dyDescent="0.25"/>
    <row r="35" s="14" customFormat="1" x14ac:dyDescent="0.25"/>
    <row r="36" s="14" customFormat="1" x14ac:dyDescent="0.25"/>
    <row r="37" s="14" customFormat="1" x14ac:dyDescent="0.25"/>
    <row r="38" s="14" customFormat="1" x14ac:dyDescent="0.25"/>
    <row r="39" s="14" customFormat="1" x14ac:dyDescent="0.25"/>
    <row r="40" s="14" customFormat="1" x14ac:dyDescent="0.25"/>
    <row r="41" s="14" customFormat="1" x14ac:dyDescent="0.25"/>
    <row r="42" s="14" customFormat="1" x14ac:dyDescent="0.25"/>
    <row r="43" s="14" customFormat="1" x14ac:dyDescent="0.25"/>
    <row r="44" s="14" customFormat="1" x14ac:dyDescent="0.25"/>
    <row r="45" s="14" customFormat="1" x14ac:dyDescent="0.25"/>
    <row r="46" s="14" customFormat="1" x14ac:dyDescent="0.25"/>
    <row r="47" s="14" customFormat="1" x14ac:dyDescent="0.25"/>
    <row r="48" s="14" customFormat="1" x14ac:dyDescent="0.25"/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  <row r="55" s="14" customFormat="1" x14ac:dyDescent="0.25"/>
    <row r="56" s="14" customFormat="1" x14ac:dyDescent="0.25"/>
    <row r="57" s="14" customFormat="1" x14ac:dyDescent="0.25"/>
    <row r="58" s="14" customFormat="1" x14ac:dyDescent="0.25"/>
    <row r="59" s="14" customFormat="1" x14ac:dyDescent="0.25"/>
    <row r="60" s="14" customFormat="1" x14ac:dyDescent="0.25"/>
    <row r="61" s="14" customFormat="1" x14ac:dyDescent="0.25"/>
    <row r="62" s="14" customFormat="1" x14ac:dyDescent="0.25"/>
    <row r="63" s="14" customFormat="1" x14ac:dyDescent="0.25"/>
    <row r="64" s="14" customFormat="1" x14ac:dyDescent="0.25"/>
    <row r="65" s="14" customFormat="1" x14ac:dyDescent="0.25"/>
    <row r="66" s="14" customFormat="1" x14ac:dyDescent="0.25"/>
    <row r="67" s="14" customFormat="1" x14ac:dyDescent="0.25"/>
    <row r="68" s="14" customFormat="1" x14ac:dyDescent="0.25"/>
    <row r="69" s="14" customFormat="1" x14ac:dyDescent="0.25"/>
    <row r="70" s="14" customFormat="1" x14ac:dyDescent="0.25"/>
    <row r="71" s="14" customFormat="1" x14ac:dyDescent="0.25"/>
    <row r="72" s="14" customFormat="1" x14ac:dyDescent="0.25"/>
    <row r="73" s="14" customFormat="1" x14ac:dyDescent="0.25"/>
    <row r="74" s="14" customFormat="1" x14ac:dyDescent="0.25"/>
    <row r="75" s="14" customFormat="1" x14ac:dyDescent="0.25"/>
    <row r="76" s="14" customFormat="1" x14ac:dyDescent="0.25"/>
    <row r="77" s="14" customFormat="1" x14ac:dyDescent="0.25"/>
    <row r="78" s="14" customFormat="1" x14ac:dyDescent="0.25"/>
    <row r="79" s="14" customFormat="1" x14ac:dyDescent="0.25"/>
    <row r="80" s="14" customFormat="1" x14ac:dyDescent="0.25"/>
    <row r="81" s="14" customFormat="1" x14ac:dyDescent="0.25"/>
    <row r="82" s="14" customFormat="1" x14ac:dyDescent="0.25"/>
    <row r="83" s="14" customFormat="1" x14ac:dyDescent="0.25"/>
    <row r="84" s="14" customFormat="1" x14ac:dyDescent="0.25"/>
    <row r="85" s="14" customFormat="1" x14ac:dyDescent="0.25"/>
    <row r="86" s="14" customFormat="1" x14ac:dyDescent="0.25"/>
    <row r="87" s="14" customFormat="1" x14ac:dyDescent="0.25"/>
    <row r="88" s="14" customFormat="1" x14ac:dyDescent="0.25"/>
    <row r="89" s="14" customFormat="1" x14ac:dyDescent="0.25"/>
    <row r="90" s="14" customFormat="1" x14ac:dyDescent="0.25"/>
    <row r="91" s="14" customFormat="1" x14ac:dyDescent="0.25"/>
    <row r="92" s="14" customFormat="1" x14ac:dyDescent="0.25"/>
    <row r="93" s="14" customFormat="1" x14ac:dyDescent="0.25"/>
    <row r="94" s="14" customFormat="1" x14ac:dyDescent="0.25"/>
    <row r="95" s="14" customFormat="1" x14ac:dyDescent="0.25"/>
    <row r="96" s="14" customFormat="1" x14ac:dyDescent="0.25"/>
    <row r="97" s="14" customFormat="1" x14ac:dyDescent="0.25"/>
    <row r="98" s="14" customFormat="1" x14ac:dyDescent="0.25"/>
    <row r="99" s="14" customFormat="1" x14ac:dyDescent="0.25"/>
    <row r="100" s="14" customFormat="1" x14ac:dyDescent="0.25"/>
    <row r="101" s="14" customFormat="1" x14ac:dyDescent="0.25"/>
    <row r="102" s="14" customFormat="1" x14ac:dyDescent="0.25"/>
    <row r="103" s="14" customFormat="1" x14ac:dyDescent="0.25"/>
    <row r="104" s="14" customFormat="1" x14ac:dyDescent="0.25"/>
    <row r="105" s="14" customFormat="1" x14ac:dyDescent="0.25"/>
    <row r="106" s="14" customFormat="1" x14ac:dyDescent="0.25"/>
    <row r="107" s="14" customFormat="1" x14ac:dyDescent="0.25"/>
    <row r="108" s="14" customFormat="1" x14ac:dyDescent="0.25"/>
    <row r="109" s="14" customFormat="1" x14ac:dyDescent="0.25"/>
    <row r="110" s="14" customFormat="1" x14ac:dyDescent="0.25"/>
    <row r="111" s="14" customFormat="1" x14ac:dyDescent="0.25"/>
    <row r="112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="14" customFormat="1" x14ac:dyDescent="0.25"/>
    <row r="130" s="14" customFormat="1" x14ac:dyDescent="0.25"/>
    <row r="131" s="14" customFormat="1" x14ac:dyDescent="0.25"/>
    <row r="132" s="14" customFormat="1" x14ac:dyDescent="0.25"/>
    <row r="133" s="14" customFormat="1" x14ac:dyDescent="0.25"/>
    <row r="134" s="14" customFormat="1" x14ac:dyDescent="0.25"/>
    <row r="135" s="14" customFormat="1" x14ac:dyDescent="0.25"/>
    <row r="136" s="14" customFormat="1" x14ac:dyDescent="0.25"/>
    <row r="137" s="14" customFormat="1" x14ac:dyDescent="0.25"/>
    <row r="138" s="14" customFormat="1" x14ac:dyDescent="0.25"/>
    <row r="139" s="14" customFormat="1" x14ac:dyDescent="0.25"/>
    <row r="140" s="14" customFormat="1" x14ac:dyDescent="0.25"/>
    <row r="141" s="14" customFormat="1" x14ac:dyDescent="0.25"/>
    <row r="142" s="14" customFormat="1" x14ac:dyDescent="0.25"/>
    <row r="143" s="14" customFormat="1" x14ac:dyDescent="0.25"/>
    <row r="144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="14" customFormat="1" x14ac:dyDescent="0.25"/>
    <row r="210" s="14" customFormat="1" x14ac:dyDescent="0.25"/>
    <row r="211" s="14" customFormat="1" x14ac:dyDescent="0.25"/>
    <row r="212" s="14" customFormat="1" x14ac:dyDescent="0.25"/>
    <row r="213" s="14" customFormat="1" x14ac:dyDescent="0.25"/>
    <row r="214" s="14" customFormat="1" x14ac:dyDescent="0.25"/>
    <row r="215" s="14" customFormat="1" x14ac:dyDescent="0.25"/>
    <row r="216" s="14" customFormat="1" x14ac:dyDescent="0.25"/>
    <row r="217" s="14" customFormat="1" x14ac:dyDescent="0.25"/>
    <row r="218" s="14" customFormat="1" x14ac:dyDescent="0.25"/>
    <row r="219" s="14" customFormat="1" x14ac:dyDescent="0.25"/>
    <row r="220" s="14" customFormat="1" x14ac:dyDescent="0.25"/>
    <row r="221" s="14" customFormat="1" x14ac:dyDescent="0.25"/>
    <row r="222" s="14" customFormat="1" x14ac:dyDescent="0.25"/>
    <row r="223" s="14" customFormat="1" x14ac:dyDescent="0.25"/>
    <row r="224" s="14" customFormat="1" x14ac:dyDescent="0.25"/>
    <row r="225" s="14" customFormat="1" x14ac:dyDescent="0.25"/>
    <row r="226" s="14" customFormat="1" x14ac:dyDescent="0.25"/>
    <row r="227" s="14" customFormat="1" x14ac:dyDescent="0.25"/>
    <row r="228" s="14" customFormat="1" x14ac:dyDescent="0.25"/>
    <row r="229" s="14" customFormat="1" x14ac:dyDescent="0.25"/>
    <row r="230" s="14" customFormat="1" x14ac:dyDescent="0.25"/>
    <row r="231" s="14" customFormat="1" x14ac:dyDescent="0.25"/>
    <row r="232" s="14" customFormat="1" x14ac:dyDescent="0.25"/>
    <row r="233" s="14" customFormat="1" x14ac:dyDescent="0.25"/>
    <row r="234" s="14" customFormat="1" x14ac:dyDescent="0.25"/>
    <row r="235" s="14" customFormat="1" x14ac:dyDescent="0.25"/>
    <row r="236" s="14" customFormat="1" x14ac:dyDescent="0.25"/>
    <row r="237" s="14" customFormat="1" x14ac:dyDescent="0.25"/>
    <row r="238" s="14" customFormat="1" x14ac:dyDescent="0.25"/>
    <row r="239" s="14" customFormat="1" x14ac:dyDescent="0.25"/>
    <row r="240" s="14" customFormat="1" x14ac:dyDescent="0.25"/>
    <row r="241" s="14" customFormat="1" x14ac:dyDescent="0.25"/>
    <row r="242" s="14" customFormat="1" x14ac:dyDescent="0.25"/>
    <row r="243" s="14" customFormat="1" x14ac:dyDescent="0.25"/>
    <row r="244" s="14" customFormat="1" x14ac:dyDescent="0.25"/>
    <row r="245" s="14" customFormat="1" x14ac:dyDescent="0.25"/>
    <row r="246" s="14" customFormat="1" x14ac:dyDescent="0.25"/>
    <row r="247" s="14" customFormat="1" x14ac:dyDescent="0.25"/>
    <row r="248" s="14" customFormat="1" x14ac:dyDescent="0.25"/>
    <row r="249" s="14" customFormat="1" x14ac:dyDescent="0.25"/>
    <row r="250" s="14" customFormat="1" x14ac:dyDescent="0.25"/>
    <row r="251" s="14" customFormat="1" x14ac:dyDescent="0.25"/>
    <row r="252" s="14" customFormat="1" x14ac:dyDescent="0.25"/>
    <row r="253" s="14" customFormat="1" x14ac:dyDescent="0.25"/>
    <row r="254" s="14" customFormat="1" x14ac:dyDescent="0.25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92D050"/>
  </sheetPr>
  <dimension ref="A1:AA247"/>
  <sheetViews>
    <sheetView showGridLines="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25" width="9.140625" style="49"/>
    <col min="26" max="26" width="9.140625" style="52"/>
    <col min="27" max="16384" width="9.140625" style="49"/>
  </cols>
  <sheetData>
    <row r="1" spans="1:27" s="4" customFormat="1" ht="15.75" customHeight="1" x14ac:dyDescent="0.2">
      <c r="A1" s="1" t="s">
        <v>182</v>
      </c>
      <c r="B1" s="2"/>
      <c r="C1" s="3"/>
      <c r="D1" s="3"/>
      <c r="E1" s="3"/>
      <c r="F1" s="3"/>
      <c r="G1" s="3"/>
      <c r="H1" s="3"/>
      <c r="I1" s="3"/>
      <c r="J1" s="3"/>
      <c r="K1" s="3"/>
      <c r="Z1" s="52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53"/>
    </row>
    <row r="3" spans="1:27" s="14" customFormat="1" x14ac:dyDescent="0.25">
      <c r="A3" s="15"/>
      <c r="B3" s="16" t="s">
        <v>5</v>
      </c>
      <c r="C3" s="17" t="s">
        <v>134</v>
      </c>
      <c r="D3" s="17" t="s">
        <v>133</v>
      </c>
      <c r="E3" s="17" t="s">
        <v>132</v>
      </c>
      <c r="F3" s="173" t="s">
        <v>131</v>
      </c>
      <c r="G3" s="174"/>
      <c r="H3" s="175"/>
      <c r="I3" s="17" t="s">
        <v>130</v>
      </c>
      <c r="J3" s="17" t="s">
        <v>129</v>
      </c>
      <c r="K3" s="17" t="s">
        <v>128</v>
      </c>
      <c r="Z3" s="54" t="s">
        <v>32</v>
      </c>
    </row>
    <row r="4" spans="1:27" s="14" customFormat="1" ht="12.75" customHeight="1" x14ac:dyDescent="0.25">
      <c r="A4" s="25"/>
      <c r="B4" s="56" t="s">
        <v>159</v>
      </c>
      <c r="C4" s="33">
        <v>269</v>
      </c>
      <c r="D4" s="33">
        <v>18</v>
      </c>
      <c r="E4" s="33">
        <v>67</v>
      </c>
      <c r="F4" s="27">
        <v>103</v>
      </c>
      <c r="G4" s="28">
        <v>1073</v>
      </c>
      <c r="H4" s="29">
        <v>1155</v>
      </c>
      <c r="I4" s="33">
        <v>1475</v>
      </c>
      <c r="J4" s="33">
        <v>1735</v>
      </c>
      <c r="K4" s="33">
        <v>1672</v>
      </c>
      <c r="Z4" s="53">
        <f t="shared" ref="Z4:Z20" si="0">IF(LEN(B4)&lt;5,0,1)</f>
        <v>1</v>
      </c>
      <c r="AA4" s="24" t="s">
        <v>7</v>
      </c>
    </row>
    <row r="5" spans="1:27" s="14" customFormat="1" ht="12.75" customHeight="1" x14ac:dyDescent="0.25">
      <c r="A5" s="25"/>
      <c r="B5" s="56" t="s">
        <v>162</v>
      </c>
      <c r="C5" s="33">
        <v>2266</v>
      </c>
      <c r="D5" s="33">
        <v>2388</v>
      </c>
      <c r="E5" s="33">
        <v>2098</v>
      </c>
      <c r="F5" s="32">
        <v>2485</v>
      </c>
      <c r="G5" s="33">
        <v>2609</v>
      </c>
      <c r="H5" s="34">
        <v>2236</v>
      </c>
      <c r="I5" s="33">
        <v>2868</v>
      </c>
      <c r="J5" s="33">
        <v>2645</v>
      </c>
      <c r="K5" s="33">
        <v>3008</v>
      </c>
      <c r="Z5" s="53">
        <f t="shared" si="0"/>
        <v>1</v>
      </c>
      <c r="AA5" s="30">
        <v>7</v>
      </c>
    </row>
    <row r="6" spans="1:27" s="14" customFormat="1" ht="12.75" customHeight="1" x14ac:dyDescent="0.25">
      <c r="A6" s="25"/>
      <c r="B6" s="56" t="s">
        <v>163</v>
      </c>
      <c r="C6" s="33">
        <v>3035</v>
      </c>
      <c r="D6" s="33">
        <v>1895</v>
      </c>
      <c r="E6" s="33">
        <v>1478</v>
      </c>
      <c r="F6" s="32">
        <v>2602</v>
      </c>
      <c r="G6" s="33">
        <v>439</v>
      </c>
      <c r="H6" s="34">
        <v>746</v>
      </c>
      <c r="I6" s="33">
        <v>1536</v>
      </c>
      <c r="J6" s="33">
        <v>1535</v>
      </c>
      <c r="K6" s="33">
        <v>1596</v>
      </c>
      <c r="Z6" s="53">
        <f t="shared" si="0"/>
        <v>1</v>
      </c>
      <c r="AA6" s="24" t="s">
        <v>10</v>
      </c>
    </row>
    <row r="7" spans="1:27" s="14" customFormat="1" ht="12.75" customHeight="1" x14ac:dyDescent="0.25">
      <c r="A7" s="25"/>
      <c r="B7" s="56" t="s">
        <v>164</v>
      </c>
      <c r="C7" s="33">
        <v>2620</v>
      </c>
      <c r="D7" s="33">
        <v>2269</v>
      </c>
      <c r="E7" s="33">
        <v>2369</v>
      </c>
      <c r="F7" s="32">
        <v>2781</v>
      </c>
      <c r="G7" s="33">
        <v>2781</v>
      </c>
      <c r="H7" s="34">
        <v>3289</v>
      </c>
      <c r="I7" s="33">
        <v>3289</v>
      </c>
      <c r="J7" s="33">
        <v>2913</v>
      </c>
      <c r="K7" s="33">
        <v>3027</v>
      </c>
      <c r="Z7" s="53">
        <f t="shared" si="0"/>
        <v>1</v>
      </c>
      <c r="AA7" s="30">
        <v>1</v>
      </c>
    </row>
    <row r="8" spans="1:27" s="14" customFormat="1" ht="12.75" customHeight="1" x14ac:dyDescent="0.25">
      <c r="A8" s="25"/>
      <c r="B8" s="56" t="s">
        <v>165</v>
      </c>
      <c r="C8" s="33">
        <v>1661</v>
      </c>
      <c r="D8" s="33">
        <v>1195</v>
      </c>
      <c r="E8" s="33">
        <v>911</v>
      </c>
      <c r="F8" s="32">
        <v>1862</v>
      </c>
      <c r="G8" s="33">
        <v>1577</v>
      </c>
      <c r="H8" s="34">
        <v>1228</v>
      </c>
      <c r="I8" s="33">
        <v>5821</v>
      </c>
      <c r="J8" s="33">
        <v>1869</v>
      </c>
      <c r="K8" s="33">
        <v>1980</v>
      </c>
      <c r="Z8" s="53">
        <f t="shared" si="0"/>
        <v>1</v>
      </c>
      <c r="AA8" s="24" t="s">
        <v>13</v>
      </c>
    </row>
    <row r="9" spans="1:27" s="14" customFormat="1" ht="12.75" hidden="1" customHeight="1" x14ac:dyDescent="0.25">
      <c r="A9" s="25"/>
      <c r="B9" s="56" t="s">
        <v>30</v>
      </c>
      <c r="C9" s="33"/>
      <c r="D9" s="33"/>
      <c r="E9" s="33"/>
      <c r="F9" s="32"/>
      <c r="G9" s="33"/>
      <c r="H9" s="34"/>
      <c r="I9" s="33"/>
      <c r="J9" s="33"/>
      <c r="K9" s="33"/>
      <c r="Z9" s="53">
        <f t="shared" si="0"/>
        <v>0</v>
      </c>
      <c r="AA9" s="14" t="s">
        <v>30</v>
      </c>
    </row>
    <row r="10" spans="1:27" s="14" customFormat="1" ht="12.75" hidden="1" customHeight="1" x14ac:dyDescent="0.25">
      <c r="A10" s="25"/>
      <c r="B10" s="56" t="s">
        <v>30</v>
      </c>
      <c r="C10" s="33"/>
      <c r="D10" s="33"/>
      <c r="E10" s="33"/>
      <c r="F10" s="32"/>
      <c r="G10" s="33"/>
      <c r="H10" s="34"/>
      <c r="I10" s="33"/>
      <c r="J10" s="33"/>
      <c r="K10" s="33"/>
      <c r="Z10" s="53">
        <f t="shared" si="0"/>
        <v>0</v>
      </c>
    </row>
    <row r="11" spans="1:27" s="14" customFormat="1" ht="12.75" hidden="1" customHeight="1" x14ac:dyDescent="0.25">
      <c r="A11" s="25"/>
      <c r="B11" s="56" t="s">
        <v>30</v>
      </c>
      <c r="C11" s="33"/>
      <c r="D11" s="33"/>
      <c r="E11" s="33"/>
      <c r="F11" s="32"/>
      <c r="G11" s="33"/>
      <c r="H11" s="34"/>
      <c r="I11" s="33"/>
      <c r="J11" s="33"/>
      <c r="K11" s="33"/>
      <c r="Z11" s="53">
        <f t="shared" si="0"/>
        <v>0</v>
      </c>
    </row>
    <row r="12" spans="1:27" s="14" customFormat="1" ht="12.75" hidden="1" customHeight="1" x14ac:dyDescent="0.25">
      <c r="A12" s="25"/>
      <c r="B12" s="56" t="s">
        <v>30</v>
      </c>
      <c r="C12" s="33"/>
      <c r="D12" s="33"/>
      <c r="E12" s="33"/>
      <c r="F12" s="32"/>
      <c r="G12" s="33"/>
      <c r="H12" s="34"/>
      <c r="I12" s="33"/>
      <c r="J12" s="33"/>
      <c r="K12" s="33"/>
      <c r="Z12" s="53">
        <f t="shared" si="0"/>
        <v>0</v>
      </c>
    </row>
    <row r="13" spans="1:27" s="14" customFormat="1" ht="12.75" hidden="1" customHeight="1" x14ac:dyDescent="0.25">
      <c r="A13" s="25"/>
      <c r="B13" s="56" t="s">
        <v>30</v>
      </c>
      <c r="C13" s="33"/>
      <c r="D13" s="33"/>
      <c r="E13" s="33"/>
      <c r="F13" s="32"/>
      <c r="G13" s="33"/>
      <c r="H13" s="34"/>
      <c r="I13" s="33"/>
      <c r="J13" s="33"/>
      <c r="K13" s="33"/>
      <c r="Z13" s="53">
        <f t="shared" si="0"/>
        <v>0</v>
      </c>
    </row>
    <row r="14" spans="1:27" s="14" customFormat="1" ht="12.75" hidden="1" customHeight="1" x14ac:dyDescent="0.25">
      <c r="A14" s="25"/>
      <c r="B14" s="56" t="s">
        <v>30</v>
      </c>
      <c r="C14" s="33"/>
      <c r="D14" s="33"/>
      <c r="E14" s="33"/>
      <c r="F14" s="32"/>
      <c r="G14" s="33"/>
      <c r="H14" s="34"/>
      <c r="I14" s="33"/>
      <c r="J14" s="33"/>
      <c r="K14" s="33"/>
      <c r="Z14" s="53">
        <f t="shared" si="0"/>
        <v>0</v>
      </c>
    </row>
    <row r="15" spans="1:27" s="14" customFormat="1" ht="12.75" hidden="1" customHeight="1" x14ac:dyDescent="0.25">
      <c r="A15" s="25"/>
      <c r="B15" s="56" t="s">
        <v>30</v>
      </c>
      <c r="C15" s="33"/>
      <c r="D15" s="33"/>
      <c r="E15" s="33"/>
      <c r="F15" s="32"/>
      <c r="G15" s="33"/>
      <c r="H15" s="34"/>
      <c r="I15" s="33"/>
      <c r="J15" s="33"/>
      <c r="K15" s="33"/>
      <c r="Z15" s="53">
        <f t="shared" si="0"/>
        <v>0</v>
      </c>
    </row>
    <row r="16" spans="1:27" s="14" customFormat="1" ht="12.75" hidden="1" customHeight="1" x14ac:dyDescent="0.25">
      <c r="A16" s="31"/>
      <c r="B16" s="56" t="s">
        <v>30</v>
      </c>
      <c r="C16" s="33"/>
      <c r="D16" s="33"/>
      <c r="E16" s="33"/>
      <c r="F16" s="32"/>
      <c r="G16" s="33"/>
      <c r="H16" s="34"/>
      <c r="I16" s="33"/>
      <c r="J16" s="33"/>
      <c r="K16" s="33"/>
      <c r="Z16" s="53">
        <f t="shared" si="0"/>
        <v>0</v>
      </c>
    </row>
    <row r="17" spans="1:26" s="14" customFormat="1" ht="12.75" hidden="1" customHeight="1" x14ac:dyDescent="0.25">
      <c r="A17" s="31"/>
      <c r="B17" s="56" t="s">
        <v>30</v>
      </c>
      <c r="C17" s="33"/>
      <c r="D17" s="33"/>
      <c r="E17" s="33"/>
      <c r="F17" s="32"/>
      <c r="G17" s="33"/>
      <c r="H17" s="34"/>
      <c r="I17" s="33"/>
      <c r="J17" s="33"/>
      <c r="K17" s="33"/>
      <c r="Z17" s="53">
        <f t="shared" si="0"/>
        <v>0</v>
      </c>
    </row>
    <row r="18" spans="1:26" s="14" customFormat="1" ht="12.75" hidden="1" customHeight="1" x14ac:dyDescent="0.25">
      <c r="A18" s="25"/>
      <c r="B18" s="56" t="s">
        <v>30</v>
      </c>
      <c r="C18" s="33"/>
      <c r="D18" s="33"/>
      <c r="E18" s="33"/>
      <c r="F18" s="32"/>
      <c r="G18" s="33"/>
      <c r="H18" s="34"/>
      <c r="I18" s="33"/>
      <c r="J18" s="33"/>
      <c r="K18" s="33"/>
      <c r="Z18" s="53">
        <f t="shared" si="0"/>
        <v>0</v>
      </c>
    </row>
    <row r="19" spans="1:26" s="14" customFormat="1" ht="12.75" customHeight="1" x14ac:dyDescent="0.25">
      <c r="A19" s="44"/>
      <c r="B19" s="45" t="s">
        <v>33</v>
      </c>
      <c r="C19" s="46">
        <f>SUM(C4:C18)</f>
        <v>9851</v>
      </c>
      <c r="D19" s="46">
        <f t="shared" ref="D19:K19" si="1">SUM(D4:D18)</f>
        <v>7765</v>
      </c>
      <c r="E19" s="46">
        <f t="shared" si="1"/>
        <v>6923</v>
      </c>
      <c r="F19" s="47">
        <f t="shared" si="1"/>
        <v>9833</v>
      </c>
      <c r="G19" s="46">
        <f t="shared" si="1"/>
        <v>8479</v>
      </c>
      <c r="H19" s="48">
        <f t="shared" si="1"/>
        <v>8654</v>
      </c>
      <c r="I19" s="46">
        <f t="shared" si="1"/>
        <v>14989</v>
      </c>
      <c r="J19" s="46">
        <f t="shared" si="1"/>
        <v>10697</v>
      </c>
      <c r="K19" s="46">
        <f t="shared" si="1"/>
        <v>11283</v>
      </c>
      <c r="Z19" s="53">
        <f t="shared" si="0"/>
        <v>1</v>
      </c>
    </row>
    <row r="20" spans="1:26" s="14" customFormat="1" hidden="1" x14ac:dyDescent="0.25">
      <c r="A20" s="57"/>
      <c r="Z20" s="53">
        <f t="shared" si="0"/>
        <v>0</v>
      </c>
    </row>
    <row r="21" spans="1:26" s="14" customFormat="1" x14ac:dyDescent="0.25">
      <c r="Z21" s="53"/>
    </row>
    <row r="22" spans="1:26" s="14" customFormat="1" x14ac:dyDescent="0.25">
      <c r="Z22" s="53"/>
    </row>
    <row r="23" spans="1:26" s="14" customFormat="1" x14ac:dyDescent="0.25">
      <c r="Z23" s="53"/>
    </row>
    <row r="24" spans="1:26" s="14" customFormat="1" x14ac:dyDescent="0.25">
      <c r="Z24" s="53"/>
    </row>
    <row r="25" spans="1:26" s="14" customFormat="1" x14ac:dyDescent="0.25">
      <c r="Z25" s="53"/>
    </row>
    <row r="26" spans="1:26" s="14" customFormat="1" x14ac:dyDescent="0.25">
      <c r="Z26" s="53"/>
    </row>
    <row r="27" spans="1:26" s="14" customFormat="1" x14ac:dyDescent="0.25">
      <c r="Z27" s="53"/>
    </row>
    <row r="28" spans="1:26" s="14" customFormat="1" x14ac:dyDescent="0.25">
      <c r="Z28" s="53"/>
    </row>
    <row r="29" spans="1:26" s="14" customFormat="1" x14ac:dyDescent="0.25">
      <c r="Z29" s="53"/>
    </row>
    <row r="30" spans="1:26" s="14" customFormat="1" x14ac:dyDescent="0.25">
      <c r="Z30" s="53"/>
    </row>
    <row r="31" spans="1:26" s="14" customFormat="1" x14ac:dyDescent="0.25">
      <c r="Z31" s="53"/>
    </row>
    <row r="32" spans="1:26" s="14" customFormat="1" x14ac:dyDescent="0.25">
      <c r="Z32" s="53"/>
    </row>
    <row r="33" spans="26:26" s="14" customFormat="1" x14ac:dyDescent="0.25">
      <c r="Z33" s="53"/>
    </row>
    <row r="34" spans="26:26" s="14" customFormat="1" x14ac:dyDescent="0.25">
      <c r="Z34" s="53"/>
    </row>
    <row r="35" spans="26:26" s="14" customFormat="1" x14ac:dyDescent="0.25">
      <c r="Z35" s="53"/>
    </row>
    <row r="36" spans="26:26" s="14" customFormat="1" x14ac:dyDescent="0.25">
      <c r="Z36" s="53"/>
    </row>
    <row r="37" spans="26:26" s="14" customFormat="1" x14ac:dyDescent="0.25">
      <c r="Z37" s="53"/>
    </row>
    <row r="38" spans="26:26" s="14" customFormat="1" x14ac:dyDescent="0.25">
      <c r="Z38" s="53"/>
    </row>
    <row r="39" spans="26:26" s="14" customFormat="1" x14ac:dyDescent="0.25">
      <c r="Z39" s="53"/>
    </row>
    <row r="40" spans="26:26" s="14" customFormat="1" x14ac:dyDescent="0.25">
      <c r="Z40" s="53"/>
    </row>
    <row r="41" spans="26:26" s="14" customFormat="1" x14ac:dyDescent="0.25">
      <c r="Z41" s="53"/>
    </row>
    <row r="42" spans="26:26" s="14" customFormat="1" x14ac:dyDescent="0.25">
      <c r="Z42" s="53"/>
    </row>
    <row r="43" spans="26:26" s="14" customFormat="1" x14ac:dyDescent="0.25">
      <c r="Z43" s="53"/>
    </row>
    <row r="44" spans="26:26" s="14" customFormat="1" x14ac:dyDescent="0.25">
      <c r="Z44" s="53"/>
    </row>
    <row r="45" spans="26:26" s="14" customFormat="1" x14ac:dyDescent="0.25">
      <c r="Z45" s="53"/>
    </row>
    <row r="46" spans="26:26" s="14" customFormat="1" x14ac:dyDescent="0.25">
      <c r="Z46" s="53"/>
    </row>
    <row r="47" spans="26:26" s="14" customFormat="1" x14ac:dyDescent="0.25">
      <c r="Z47" s="53"/>
    </row>
    <row r="48" spans="26:26" s="14" customFormat="1" x14ac:dyDescent="0.25">
      <c r="Z48" s="53"/>
    </row>
    <row r="49" spans="26:26" s="14" customFormat="1" x14ac:dyDescent="0.25">
      <c r="Z49" s="53"/>
    </row>
    <row r="50" spans="26:26" s="14" customFormat="1" x14ac:dyDescent="0.25">
      <c r="Z50" s="53"/>
    </row>
    <row r="51" spans="26:26" s="14" customFormat="1" x14ac:dyDescent="0.25">
      <c r="Z51" s="53"/>
    </row>
    <row r="52" spans="26:26" s="14" customFormat="1" x14ac:dyDescent="0.25">
      <c r="Z52" s="53"/>
    </row>
    <row r="53" spans="26:26" s="14" customFormat="1" x14ac:dyDescent="0.25">
      <c r="Z53" s="53"/>
    </row>
    <row r="54" spans="26:26" s="14" customFormat="1" x14ac:dyDescent="0.25">
      <c r="Z54" s="53"/>
    </row>
    <row r="55" spans="26:26" s="14" customFormat="1" x14ac:dyDescent="0.25">
      <c r="Z55" s="53"/>
    </row>
    <row r="56" spans="26:26" s="14" customFormat="1" x14ac:dyDescent="0.25">
      <c r="Z56" s="53"/>
    </row>
    <row r="57" spans="26:26" s="14" customFormat="1" x14ac:dyDescent="0.25">
      <c r="Z57" s="53"/>
    </row>
    <row r="58" spans="26:26" s="14" customFormat="1" x14ac:dyDescent="0.25">
      <c r="Z58" s="53"/>
    </row>
    <row r="59" spans="26:26" s="14" customFormat="1" x14ac:dyDescent="0.25">
      <c r="Z59" s="53"/>
    </row>
    <row r="60" spans="26:26" s="14" customFormat="1" x14ac:dyDescent="0.25">
      <c r="Z60" s="53"/>
    </row>
    <row r="61" spans="26:26" s="14" customFormat="1" x14ac:dyDescent="0.25">
      <c r="Z61" s="53"/>
    </row>
    <row r="62" spans="26:26" s="14" customFormat="1" x14ac:dyDescent="0.25">
      <c r="Z62" s="53"/>
    </row>
    <row r="63" spans="26:26" s="14" customFormat="1" x14ac:dyDescent="0.25">
      <c r="Z63" s="53"/>
    </row>
    <row r="64" spans="26:26" s="14" customFormat="1" x14ac:dyDescent="0.25">
      <c r="Z64" s="53"/>
    </row>
    <row r="65" spans="26:26" s="14" customFormat="1" x14ac:dyDescent="0.25">
      <c r="Z65" s="53"/>
    </row>
    <row r="66" spans="26:26" s="14" customFormat="1" x14ac:dyDescent="0.25">
      <c r="Z66" s="53"/>
    </row>
    <row r="67" spans="26:26" s="14" customFormat="1" x14ac:dyDescent="0.25">
      <c r="Z67" s="53"/>
    </row>
    <row r="68" spans="26:26" s="14" customFormat="1" x14ac:dyDescent="0.25">
      <c r="Z68" s="53"/>
    </row>
    <row r="69" spans="26:26" s="14" customFormat="1" x14ac:dyDescent="0.25">
      <c r="Z69" s="53"/>
    </row>
    <row r="70" spans="26:26" s="14" customFormat="1" x14ac:dyDescent="0.25">
      <c r="Z70" s="53"/>
    </row>
    <row r="71" spans="26:26" s="14" customFormat="1" x14ac:dyDescent="0.25">
      <c r="Z71" s="53"/>
    </row>
    <row r="72" spans="26:26" s="14" customFormat="1" x14ac:dyDescent="0.25">
      <c r="Z72" s="53"/>
    </row>
    <row r="73" spans="26:26" s="14" customFormat="1" x14ac:dyDescent="0.25">
      <c r="Z73" s="53"/>
    </row>
    <row r="74" spans="26:26" s="14" customFormat="1" x14ac:dyDescent="0.25">
      <c r="Z74" s="53"/>
    </row>
    <row r="75" spans="26:26" s="14" customFormat="1" x14ac:dyDescent="0.25">
      <c r="Z75" s="53"/>
    </row>
    <row r="76" spans="26:26" s="14" customFormat="1" x14ac:dyDescent="0.25">
      <c r="Z76" s="53"/>
    </row>
    <row r="77" spans="26:26" s="14" customFormat="1" x14ac:dyDescent="0.25">
      <c r="Z77" s="53"/>
    </row>
    <row r="78" spans="26:26" s="14" customFormat="1" x14ac:dyDescent="0.25">
      <c r="Z78" s="53"/>
    </row>
    <row r="79" spans="26:26" s="14" customFormat="1" x14ac:dyDescent="0.25">
      <c r="Z79" s="53"/>
    </row>
    <row r="80" spans="26:26" s="14" customFormat="1" x14ac:dyDescent="0.25">
      <c r="Z80" s="53"/>
    </row>
    <row r="81" spans="26:26" s="14" customFormat="1" x14ac:dyDescent="0.25">
      <c r="Z81" s="53"/>
    </row>
    <row r="82" spans="26:26" s="14" customFormat="1" x14ac:dyDescent="0.25">
      <c r="Z82" s="53"/>
    </row>
    <row r="83" spans="26:26" s="14" customFormat="1" x14ac:dyDescent="0.25">
      <c r="Z83" s="53"/>
    </row>
    <row r="84" spans="26:26" s="14" customFormat="1" x14ac:dyDescent="0.25">
      <c r="Z84" s="53"/>
    </row>
    <row r="85" spans="26:26" s="14" customFormat="1" x14ac:dyDescent="0.25">
      <c r="Z85" s="53"/>
    </row>
    <row r="86" spans="26:26" s="14" customFormat="1" x14ac:dyDescent="0.25">
      <c r="Z86" s="53"/>
    </row>
    <row r="87" spans="26:26" s="14" customFormat="1" x14ac:dyDescent="0.25">
      <c r="Z87" s="53"/>
    </row>
    <row r="88" spans="26:26" s="14" customFormat="1" x14ac:dyDescent="0.25">
      <c r="Z88" s="53"/>
    </row>
    <row r="89" spans="26:26" s="14" customFormat="1" x14ac:dyDescent="0.25">
      <c r="Z89" s="53"/>
    </row>
    <row r="90" spans="26:26" s="14" customFormat="1" x14ac:dyDescent="0.25">
      <c r="Z90" s="53"/>
    </row>
    <row r="91" spans="26:26" s="14" customFormat="1" x14ac:dyDescent="0.25">
      <c r="Z91" s="53"/>
    </row>
    <row r="92" spans="26:26" s="14" customFormat="1" x14ac:dyDescent="0.25">
      <c r="Z92" s="53"/>
    </row>
    <row r="93" spans="26:26" s="14" customFormat="1" x14ac:dyDescent="0.25">
      <c r="Z93" s="53"/>
    </row>
    <row r="94" spans="26:26" s="14" customFormat="1" x14ac:dyDescent="0.25">
      <c r="Z94" s="53"/>
    </row>
    <row r="95" spans="26:26" s="14" customFormat="1" x14ac:dyDescent="0.25">
      <c r="Z95" s="53"/>
    </row>
    <row r="96" spans="26:26" s="14" customFormat="1" x14ac:dyDescent="0.25">
      <c r="Z96" s="53"/>
    </row>
    <row r="97" spans="26:26" s="14" customFormat="1" x14ac:dyDescent="0.25">
      <c r="Z97" s="53"/>
    </row>
    <row r="98" spans="26:26" s="14" customFormat="1" x14ac:dyDescent="0.25">
      <c r="Z98" s="53"/>
    </row>
    <row r="99" spans="26:26" s="14" customFormat="1" x14ac:dyDescent="0.25">
      <c r="Z99" s="53"/>
    </row>
    <row r="100" spans="26:26" s="14" customFormat="1" x14ac:dyDescent="0.25">
      <c r="Z100" s="53"/>
    </row>
    <row r="101" spans="26:26" s="14" customFormat="1" x14ac:dyDescent="0.25">
      <c r="Z101" s="53"/>
    </row>
    <row r="102" spans="26:26" s="14" customFormat="1" x14ac:dyDescent="0.25">
      <c r="Z102" s="53"/>
    </row>
    <row r="103" spans="26:26" s="14" customFormat="1" x14ac:dyDescent="0.25">
      <c r="Z103" s="53"/>
    </row>
    <row r="104" spans="26:26" s="14" customFormat="1" x14ac:dyDescent="0.25">
      <c r="Z104" s="53"/>
    </row>
    <row r="105" spans="26:26" s="14" customFormat="1" x14ac:dyDescent="0.25">
      <c r="Z105" s="53"/>
    </row>
    <row r="106" spans="26:26" s="14" customFormat="1" x14ac:dyDescent="0.25">
      <c r="Z106" s="53"/>
    </row>
    <row r="107" spans="26:26" s="14" customFormat="1" x14ac:dyDescent="0.25">
      <c r="Z107" s="53"/>
    </row>
    <row r="108" spans="26:26" s="14" customFormat="1" x14ac:dyDescent="0.25">
      <c r="Z108" s="53"/>
    </row>
    <row r="109" spans="26:26" s="14" customFormat="1" x14ac:dyDescent="0.25">
      <c r="Z109" s="53"/>
    </row>
    <row r="110" spans="26:26" s="14" customFormat="1" x14ac:dyDescent="0.25">
      <c r="Z110" s="53"/>
    </row>
    <row r="111" spans="26:26" s="14" customFormat="1" x14ac:dyDescent="0.25">
      <c r="Z111" s="53"/>
    </row>
    <row r="112" spans="26:26" s="14" customFormat="1" x14ac:dyDescent="0.25">
      <c r="Z112" s="53"/>
    </row>
    <row r="113" spans="26:26" s="14" customFormat="1" x14ac:dyDescent="0.25">
      <c r="Z113" s="53"/>
    </row>
    <row r="114" spans="26:26" s="14" customFormat="1" x14ac:dyDescent="0.25">
      <c r="Z114" s="53"/>
    </row>
    <row r="115" spans="26:26" s="14" customFormat="1" x14ac:dyDescent="0.25">
      <c r="Z115" s="53"/>
    </row>
    <row r="116" spans="26:26" s="14" customFormat="1" x14ac:dyDescent="0.25">
      <c r="Z116" s="53"/>
    </row>
    <row r="117" spans="26:26" s="14" customFormat="1" x14ac:dyDescent="0.25">
      <c r="Z117" s="53"/>
    </row>
    <row r="118" spans="26:26" s="14" customFormat="1" x14ac:dyDescent="0.25">
      <c r="Z118" s="53"/>
    </row>
    <row r="119" spans="26:26" s="14" customFormat="1" x14ac:dyDescent="0.25">
      <c r="Z119" s="53"/>
    </row>
    <row r="120" spans="26:26" s="14" customFormat="1" x14ac:dyDescent="0.25">
      <c r="Z120" s="53"/>
    </row>
    <row r="121" spans="26:26" s="14" customFormat="1" x14ac:dyDescent="0.25">
      <c r="Z121" s="53"/>
    </row>
    <row r="122" spans="26:26" s="14" customFormat="1" x14ac:dyDescent="0.25">
      <c r="Z122" s="53"/>
    </row>
    <row r="123" spans="26:26" s="14" customFormat="1" x14ac:dyDescent="0.25">
      <c r="Z123" s="53"/>
    </row>
    <row r="124" spans="26:26" s="14" customFormat="1" x14ac:dyDescent="0.25">
      <c r="Z124" s="53"/>
    </row>
    <row r="125" spans="26:26" s="14" customFormat="1" x14ac:dyDescent="0.25">
      <c r="Z125" s="53"/>
    </row>
    <row r="126" spans="26:26" s="14" customFormat="1" x14ac:dyDescent="0.25">
      <c r="Z126" s="53"/>
    </row>
    <row r="127" spans="26:26" s="14" customFormat="1" x14ac:dyDescent="0.25">
      <c r="Z127" s="53"/>
    </row>
    <row r="128" spans="26:26" s="14" customFormat="1" x14ac:dyDescent="0.25">
      <c r="Z128" s="53"/>
    </row>
    <row r="129" spans="26:26" s="14" customFormat="1" x14ac:dyDescent="0.25">
      <c r="Z129" s="53"/>
    </row>
    <row r="130" spans="26:26" s="14" customFormat="1" x14ac:dyDescent="0.25">
      <c r="Z130" s="53"/>
    </row>
    <row r="131" spans="26:26" s="14" customFormat="1" x14ac:dyDescent="0.25">
      <c r="Z131" s="53"/>
    </row>
    <row r="132" spans="26:26" s="14" customFormat="1" x14ac:dyDescent="0.25">
      <c r="Z132" s="53"/>
    </row>
    <row r="133" spans="26:26" s="14" customFormat="1" x14ac:dyDescent="0.25">
      <c r="Z133" s="53"/>
    </row>
    <row r="134" spans="26:26" s="14" customFormat="1" x14ac:dyDescent="0.25">
      <c r="Z134" s="53"/>
    </row>
    <row r="135" spans="26:26" s="14" customFormat="1" x14ac:dyDescent="0.25">
      <c r="Z135" s="53"/>
    </row>
    <row r="136" spans="26:26" s="14" customFormat="1" x14ac:dyDescent="0.25">
      <c r="Z136" s="53"/>
    </row>
    <row r="137" spans="26:26" s="14" customFormat="1" x14ac:dyDescent="0.25">
      <c r="Z137" s="53"/>
    </row>
    <row r="138" spans="26:26" s="14" customFormat="1" x14ac:dyDescent="0.25">
      <c r="Z138" s="53"/>
    </row>
    <row r="139" spans="26:26" s="14" customFormat="1" x14ac:dyDescent="0.25">
      <c r="Z139" s="53"/>
    </row>
    <row r="140" spans="26:26" s="14" customFormat="1" x14ac:dyDescent="0.25">
      <c r="Z140" s="53"/>
    </row>
    <row r="141" spans="26:26" s="14" customFormat="1" x14ac:dyDescent="0.25">
      <c r="Z141" s="53"/>
    </row>
    <row r="142" spans="26:26" s="14" customFormat="1" x14ac:dyDescent="0.25">
      <c r="Z142" s="53"/>
    </row>
    <row r="143" spans="26:26" s="14" customFormat="1" x14ac:dyDescent="0.25">
      <c r="Z143" s="53"/>
    </row>
    <row r="144" spans="26:26" s="14" customFormat="1" x14ac:dyDescent="0.25">
      <c r="Z144" s="53"/>
    </row>
    <row r="145" spans="26:26" s="14" customFormat="1" x14ac:dyDescent="0.25">
      <c r="Z145" s="53"/>
    </row>
    <row r="146" spans="26:26" s="14" customFormat="1" x14ac:dyDescent="0.25">
      <c r="Z146" s="53"/>
    </row>
    <row r="147" spans="26:26" s="14" customFormat="1" x14ac:dyDescent="0.25">
      <c r="Z147" s="53"/>
    </row>
    <row r="148" spans="26:26" s="14" customFormat="1" x14ac:dyDescent="0.25">
      <c r="Z148" s="53"/>
    </row>
    <row r="149" spans="26:26" s="14" customFormat="1" x14ac:dyDescent="0.25">
      <c r="Z149" s="53"/>
    </row>
    <row r="150" spans="26:26" s="14" customFormat="1" x14ac:dyDescent="0.25">
      <c r="Z150" s="53"/>
    </row>
    <row r="151" spans="26:26" s="14" customFormat="1" x14ac:dyDescent="0.25">
      <c r="Z151" s="53"/>
    </row>
    <row r="152" spans="26:26" s="14" customFormat="1" x14ac:dyDescent="0.25">
      <c r="Z152" s="53"/>
    </row>
    <row r="153" spans="26:26" s="14" customFormat="1" x14ac:dyDescent="0.25">
      <c r="Z153" s="53"/>
    </row>
    <row r="154" spans="26:26" s="14" customFormat="1" x14ac:dyDescent="0.25">
      <c r="Z154" s="53"/>
    </row>
    <row r="155" spans="26:26" s="14" customFormat="1" x14ac:dyDescent="0.25">
      <c r="Z155" s="53"/>
    </row>
    <row r="156" spans="26:26" s="14" customFormat="1" x14ac:dyDescent="0.25">
      <c r="Z156" s="53"/>
    </row>
    <row r="157" spans="26:26" s="14" customFormat="1" x14ac:dyDescent="0.25">
      <c r="Z157" s="53"/>
    </row>
    <row r="158" spans="26:26" s="14" customFormat="1" x14ac:dyDescent="0.25">
      <c r="Z158" s="53"/>
    </row>
    <row r="159" spans="26:26" s="14" customFormat="1" x14ac:dyDescent="0.25">
      <c r="Z159" s="53"/>
    </row>
    <row r="160" spans="26:26" s="14" customFormat="1" x14ac:dyDescent="0.25">
      <c r="Z160" s="53"/>
    </row>
    <row r="161" spans="26:26" s="14" customFormat="1" x14ac:dyDescent="0.25">
      <c r="Z161" s="53"/>
    </row>
    <row r="162" spans="26:26" s="14" customFormat="1" x14ac:dyDescent="0.25">
      <c r="Z162" s="53"/>
    </row>
    <row r="163" spans="26:26" s="14" customFormat="1" x14ac:dyDescent="0.25">
      <c r="Z163" s="53"/>
    </row>
    <row r="164" spans="26:26" s="14" customFormat="1" x14ac:dyDescent="0.25">
      <c r="Z164" s="53"/>
    </row>
    <row r="165" spans="26:26" s="14" customFormat="1" x14ac:dyDescent="0.25">
      <c r="Z165" s="53"/>
    </row>
    <row r="166" spans="26:26" s="14" customFormat="1" x14ac:dyDescent="0.25">
      <c r="Z166" s="53"/>
    </row>
    <row r="167" spans="26:26" s="14" customFormat="1" x14ac:dyDescent="0.25">
      <c r="Z167" s="53"/>
    </row>
    <row r="168" spans="26:26" s="14" customFormat="1" x14ac:dyDescent="0.25">
      <c r="Z168" s="53"/>
    </row>
    <row r="169" spans="26:26" s="14" customFormat="1" x14ac:dyDescent="0.25">
      <c r="Z169" s="53"/>
    </row>
    <row r="170" spans="26:26" s="14" customFormat="1" x14ac:dyDescent="0.25">
      <c r="Z170" s="53"/>
    </row>
    <row r="171" spans="26:26" s="14" customFormat="1" x14ac:dyDescent="0.25">
      <c r="Z171" s="53"/>
    </row>
    <row r="172" spans="26:26" s="14" customFormat="1" x14ac:dyDescent="0.25">
      <c r="Z172" s="53"/>
    </row>
    <row r="173" spans="26:26" s="14" customFormat="1" x14ac:dyDescent="0.25">
      <c r="Z173" s="53"/>
    </row>
    <row r="174" spans="26:26" s="14" customFormat="1" x14ac:dyDescent="0.25">
      <c r="Z174" s="53"/>
    </row>
    <row r="175" spans="26:26" s="14" customFormat="1" x14ac:dyDescent="0.25">
      <c r="Z175" s="53"/>
    </row>
    <row r="176" spans="26:26" s="14" customFormat="1" x14ac:dyDescent="0.25">
      <c r="Z176" s="53"/>
    </row>
    <row r="177" spans="26:26" s="14" customFormat="1" x14ac:dyDescent="0.25">
      <c r="Z177" s="53"/>
    </row>
    <row r="178" spans="26:26" s="14" customFormat="1" x14ac:dyDescent="0.25">
      <c r="Z178" s="53"/>
    </row>
    <row r="179" spans="26:26" s="14" customFormat="1" x14ac:dyDescent="0.25">
      <c r="Z179" s="53"/>
    </row>
    <row r="180" spans="26:26" s="14" customFormat="1" x14ac:dyDescent="0.25">
      <c r="Z180" s="53"/>
    </row>
    <row r="181" spans="26:26" s="14" customFormat="1" x14ac:dyDescent="0.25">
      <c r="Z181" s="53"/>
    </row>
    <row r="182" spans="26:26" s="14" customFormat="1" x14ac:dyDescent="0.25">
      <c r="Z182" s="53"/>
    </row>
    <row r="183" spans="26:26" s="14" customFormat="1" x14ac:dyDescent="0.25">
      <c r="Z183" s="53"/>
    </row>
    <row r="184" spans="26:26" s="14" customFormat="1" x14ac:dyDescent="0.25">
      <c r="Z184" s="53"/>
    </row>
    <row r="185" spans="26:26" s="14" customFormat="1" x14ac:dyDescent="0.25">
      <c r="Z185" s="53"/>
    </row>
    <row r="186" spans="26:26" s="14" customFormat="1" x14ac:dyDescent="0.25">
      <c r="Z186" s="53"/>
    </row>
    <row r="187" spans="26:26" s="14" customFormat="1" x14ac:dyDescent="0.25">
      <c r="Z187" s="53"/>
    </row>
    <row r="188" spans="26:26" s="14" customFormat="1" x14ac:dyDescent="0.25">
      <c r="Z188" s="53"/>
    </row>
    <row r="189" spans="26:26" s="14" customFormat="1" x14ac:dyDescent="0.25">
      <c r="Z189" s="53"/>
    </row>
    <row r="190" spans="26:26" s="14" customFormat="1" x14ac:dyDescent="0.25">
      <c r="Z190" s="53"/>
    </row>
    <row r="191" spans="26:26" s="14" customFormat="1" x14ac:dyDescent="0.25">
      <c r="Z191" s="53"/>
    </row>
    <row r="192" spans="26:26" s="14" customFormat="1" x14ac:dyDescent="0.25">
      <c r="Z192" s="53"/>
    </row>
    <row r="193" spans="26:26" s="14" customFormat="1" x14ac:dyDescent="0.25">
      <c r="Z193" s="53"/>
    </row>
    <row r="194" spans="26:26" s="14" customFormat="1" x14ac:dyDescent="0.25">
      <c r="Z194" s="53"/>
    </row>
    <row r="195" spans="26:26" s="14" customFormat="1" x14ac:dyDescent="0.25">
      <c r="Z195" s="53"/>
    </row>
    <row r="196" spans="26:26" s="14" customFormat="1" x14ac:dyDescent="0.25">
      <c r="Z196" s="53"/>
    </row>
    <row r="197" spans="26:26" s="14" customFormat="1" x14ac:dyDescent="0.25">
      <c r="Z197" s="53"/>
    </row>
    <row r="198" spans="26:26" s="14" customFormat="1" x14ac:dyDescent="0.25">
      <c r="Z198" s="53"/>
    </row>
    <row r="199" spans="26:26" s="14" customFormat="1" x14ac:dyDescent="0.25">
      <c r="Z199" s="53"/>
    </row>
    <row r="200" spans="26:26" s="14" customFormat="1" x14ac:dyDescent="0.25">
      <c r="Z200" s="53"/>
    </row>
    <row r="201" spans="26:26" s="14" customFormat="1" x14ac:dyDescent="0.25">
      <c r="Z201" s="53"/>
    </row>
    <row r="202" spans="26:26" s="14" customFormat="1" x14ac:dyDescent="0.25">
      <c r="Z202" s="53"/>
    </row>
    <row r="203" spans="26:26" s="14" customFormat="1" x14ac:dyDescent="0.25">
      <c r="Z203" s="53"/>
    </row>
    <row r="204" spans="26:26" s="14" customFormat="1" x14ac:dyDescent="0.25">
      <c r="Z204" s="53"/>
    </row>
    <row r="205" spans="26:26" s="14" customFormat="1" x14ac:dyDescent="0.25">
      <c r="Z205" s="53"/>
    </row>
    <row r="206" spans="26:26" s="14" customFormat="1" x14ac:dyDescent="0.25">
      <c r="Z206" s="53"/>
    </row>
    <row r="207" spans="26:26" s="14" customFormat="1" x14ac:dyDescent="0.25">
      <c r="Z207" s="53"/>
    </row>
    <row r="208" spans="26:26" s="14" customFormat="1" x14ac:dyDescent="0.25">
      <c r="Z208" s="53"/>
    </row>
    <row r="209" spans="26:26" s="14" customFormat="1" x14ac:dyDescent="0.25">
      <c r="Z209" s="53"/>
    </row>
    <row r="210" spans="26:26" s="14" customFormat="1" x14ac:dyDescent="0.25">
      <c r="Z210" s="53"/>
    </row>
    <row r="211" spans="26:26" s="14" customFormat="1" x14ac:dyDescent="0.25">
      <c r="Z211" s="53"/>
    </row>
    <row r="212" spans="26:26" s="14" customFormat="1" x14ac:dyDescent="0.25">
      <c r="Z212" s="53"/>
    </row>
    <row r="213" spans="26:26" s="14" customFormat="1" x14ac:dyDescent="0.25">
      <c r="Z213" s="53"/>
    </row>
    <row r="214" spans="26:26" s="14" customFormat="1" x14ac:dyDescent="0.25">
      <c r="Z214" s="53"/>
    </row>
    <row r="215" spans="26:26" s="14" customFormat="1" x14ac:dyDescent="0.25">
      <c r="Z215" s="53"/>
    </row>
    <row r="216" spans="26:26" s="14" customFormat="1" x14ac:dyDescent="0.25">
      <c r="Z216" s="53"/>
    </row>
    <row r="217" spans="26:26" s="14" customFormat="1" x14ac:dyDescent="0.25">
      <c r="Z217" s="53"/>
    </row>
    <row r="218" spans="26:26" s="14" customFormat="1" x14ac:dyDescent="0.25">
      <c r="Z218" s="53"/>
    </row>
    <row r="219" spans="26:26" s="14" customFormat="1" x14ac:dyDescent="0.25">
      <c r="Z219" s="53"/>
    </row>
    <row r="220" spans="26:26" s="14" customFormat="1" x14ac:dyDescent="0.25">
      <c r="Z220" s="53"/>
    </row>
    <row r="221" spans="26:26" s="14" customFormat="1" x14ac:dyDescent="0.25">
      <c r="Z221" s="53"/>
    </row>
    <row r="222" spans="26:26" s="14" customFormat="1" x14ac:dyDescent="0.25">
      <c r="Z222" s="53"/>
    </row>
    <row r="223" spans="26:26" s="14" customFormat="1" x14ac:dyDescent="0.25">
      <c r="Z223" s="53"/>
    </row>
    <row r="224" spans="26:26" s="14" customFormat="1" x14ac:dyDescent="0.25">
      <c r="Z224" s="53"/>
    </row>
    <row r="225" spans="26:26" s="14" customFormat="1" x14ac:dyDescent="0.25">
      <c r="Z225" s="53"/>
    </row>
    <row r="226" spans="26:26" s="14" customFormat="1" x14ac:dyDescent="0.25">
      <c r="Z226" s="53"/>
    </row>
    <row r="227" spans="26:26" s="14" customFormat="1" x14ac:dyDescent="0.25">
      <c r="Z227" s="53"/>
    </row>
    <row r="228" spans="26:26" s="14" customFormat="1" x14ac:dyDescent="0.25">
      <c r="Z228" s="53"/>
    </row>
    <row r="229" spans="26:26" s="14" customFormat="1" x14ac:dyDescent="0.25">
      <c r="Z229" s="53"/>
    </row>
    <row r="230" spans="26:26" s="14" customFormat="1" x14ac:dyDescent="0.25">
      <c r="Z230" s="53"/>
    </row>
    <row r="231" spans="26:26" s="14" customFormat="1" x14ac:dyDescent="0.25">
      <c r="Z231" s="52"/>
    </row>
    <row r="232" spans="26:26" s="14" customFormat="1" x14ac:dyDescent="0.25">
      <c r="Z232" s="52"/>
    </row>
    <row r="233" spans="26:26" s="14" customFormat="1" x14ac:dyDescent="0.25">
      <c r="Z233" s="52"/>
    </row>
    <row r="234" spans="26:26" s="14" customFormat="1" x14ac:dyDescent="0.25">
      <c r="Z234" s="52"/>
    </row>
    <row r="235" spans="26:26" s="14" customFormat="1" x14ac:dyDescent="0.25">
      <c r="Z235" s="52"/>
    </row>
    <row r="236" spans="26:26" s="14" customFormat="1" x14ac:dyDescent="0.25">
      <c r="Z236" s="52"/>
    </row>
    <row r="237" spans="26:26" s="14" customFormat="1" x14ac:dyDescent="0.25">
      <c r="Z237" s="52"/>
    </row>
    <row r="238" spans="26:26" s="14" customFormat="1" x14ac:dyDescent="0.25">
      <c r="Z238" s="52"/>
    </row>
    <row r="239" spans="26:26" s="14" customFormat="1" x14ac:dyDescent="0.25">
      <c r="Z239" s="52"/>
    </row>
    <row r="240" spans="26:26" s="14" customFormat="1" x14ac:dyDescent="0.25">
      <c r="Z240" s="52"/>
    </row>
    <row r="241" spans="26:26" s="14" customFormat="1" x14ac:dyDescent="0.25">
      <c r="Z241" s="52"/>
    </row>
    <row r="242" spans="26:26" s="14" customFormat="1" x14ac:dyDescent="0.25">
      <c r="Z242" s="52"/>
    </row>
    <row r="243" spans="26:26" s="14" customFormat="1" x14ac:dyDescent="0.25">
      <c r="Z243" s="52"/>
    </row>
    <row r="244" spans="26:26" s="14" customFormat="1" x14ac:dyDescent="0.25">
      <c r="Z244" s="52"/>
    </row>
    <row r="245" spans="26:26" s="14" customFormat="1" x14ac:dyDescent="0.25">
      <c r="Z245" s="52"/>
    </row>
    <row r="246" spans="26:26" s="14" customFormat="1" x14ac:dyDescent="0.25">
      <c r="Z246" s="52"/>
    </row>
    <row r="247" spans="26:26" s="14" customFormat="1" x14ac:dyDescent="0.25">
      <c r="Z247" s="5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>
    <tabColor theme="6" tint="0.59999389629810485"/>
  </sheetPr>
  <dimension ref="A1:AA254"/>
  <sheetViews>
    <sheetView showGridLines="0" zoomScaleNormal="10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16384" width="9.140625" style="49"/>
  </cols>
  <sheetData>
    <row r="1" spans="1:27" s="4" customFormat="1" ht="15.75" customHeight="1" x14ac:dyDescent="0.2">
      <c r="A1" s="1" t="s">
        <v>183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</row>
    <row r="3" spans="1:27" s="14" customFormat="1" x14ac:dyDescent="0.25">
      <c r="A3" s="15"/>
      <c r="B3" s="16" t="s">
        <v>5</v>
      </c>
      <c r="C3" s="17" t="s">
        <v>134</v>
      </c>
      <c r="D3" s="17" t="s">
        <v>133</v>
      </c>
      <c r="E3" s="17" t="s">
        <v>132</v>
      </c>
      <c r="F3" s="173" t="s">
        <v>131</v>
      </c>
      <c r="G3" s="174"/>
      <c r="H3" s="175"/>
      <c r="I3" s="17" t="s">
        <v>130</v>
      </c>
      <c r="J3" s="17" t="s">
        <v>129</v>
      </c>
      <c r="K3" s="17" t="s">
        <v>128</v>
      </c>
    </row>
    <row r="4" spans="1:27" s="23" customFormat="1" ht="12.75" customHeight="1" x14ac:dyDescent="0.25">
      <c r="A4" s="18"/>
      <c r="B4" s="19" t="s">
        <v>6</v>
      </c>
      <c r="C4" s="20">
        <f>SUM(C5:C7)</f>
        <v>9851</v>
      </c>
      <c r="D4" s="20">
        <f t="shared" ref="D4:K4" si="0">SUM(D5:D7)</f>
        <v>7765</v>
      </c>
      <c r="E4" s="20">
        <f t="shared" si="0"/>
        <v>6923</v>
      </c>
      <c r="F4" s="21">
        <f t="shared" si="0"/>
        <v>9833</v>
      </c>
      <c r="G4" s="20">
        <f t="shared" si="0"/>
        <v>8479</v>
      </c>
      <c r="H4" s="22">
        <f t="shared" si="0"/>
        <v>8654</v>
      </c>
      <c r="I4" s="20">
        <f t="shared" si="0"/>
        <v>14989</v>
      </c>
      <c r="J4" s="20">
        <f t="shared" si="0"/>
        <v>10347</v>
      </c>
      <c r="K4" s="20">
        <f t="shared" si="0"/>
        <v>10923</v>
      </c>
      <c r="AA4" s="24" t="s">
        <v>7</v>
      </c>
    </row>
    <row r="5" spans="1:27" s="14" customFormat="1" ht="12.75" customHeight="1" x14ac:dyDescent="0.25">
      <c r="A5" s="25"/>
      <c r="B5" s="26" t="s">
        <v>8</v>
      </c>
      <c r="C5" s="27">
        <v>8292</v>
      </c>
      <c r="D5" s="28">
        <v>6629</v>
      </c>
      <c r="E5" s="28">
        <v>5742</v>
      </c>
      <c r="F5" s="27">
        <v>7572</v>
      </c>
      <c r="G5" s="28">
        <v>6593</v>
      </c>
      <c r="H5" s="29">
        <v>7472</v>
      </c>
      <c r="I5" s="28">
        <v>8062</v>
      </c>
      <c r="J5" s="28">
        <v>8699</v>
      </c>
      <c r="K5" s="29">
        <v>9386</v>
      </c>
      <c r="AA5" s="30">
        <v>7</v>
      </c>
    </row>
    <row r="6" spans="1:27" s="14" customFormat="1" ht="12.75" customHeight="1" x14ac:dyDescent="0.25">
      <c r="A6" s="31"/>
      <c r="B6" s="26" t="s">
        <v>9</v>
      </c>
      <c r="C6" s="32">
        <v>1559</v>
      </c>
      <c r="D6" s="33">
        <v>1136</v>
      </c>
      <c r="E6" s="33">
        <v>1181</v>
      </c>
      <c r="F6" s="32">
        <v>2261</v>
      </c>
      <c r="G6" s="33">
        <v>1886</v>
      </c>
      <c r="H6" s="34">
        <v>1182</v>
      </c>
      <c r="I6" s="33">
        <v>6927</v>
      </c>
      <c r="J6" s="33">
        <v>1648</v>
      </c>
      <c r="K6" s="34">
        <v>1537</v>
      </c>
      <c r="AA6" s="24" t="s">
        <v>10</v>
      </c>
    </row>
    <row r="7" spans="1:27" s="14" customFormat="1" ht="12.75" customHeight="1" x14ac:dyDescent="0.25">
      <c r="A7" s="25"/>
      <c r="B7" s="26" t="s">
        <v>11</v>
      </c>
      <c r="C7" s="35">
        <v>0</v>
      </c>
      <c r="D7" s="36">
        <v>0</v>
      </c>
      <c r="E7" s="36">
        <v>0</v>
      </c>
      <c r="F7" s="35">
        <v>0</v>
      </c>
      <c r="G7" s="36">
        <v>0</v>
      </c>
      <c r="H7" s="37">
        <v>0</v>
      </c>
      <c r="I7" s="36">
        <v>0</v>
      </c>
      <c r="J7" s="36">
        <v>0</v>
      </c>
      <c r="K7" s="37">
        <v>0</v>
      </c>
      <c r="AA7" s="30">
        <v>2</v>
      </c>
    </row>
    <row r="8" spans="1:27" s="23" customFormat="1" ht="12.75" customHeight="1" x14ac:dyDescent="0.25">
      <c r="A8" s="38"/>
      <c r="B8" s="39" t="s">
        <v>12</v>
      </c>
      <c r="C8" s="20">
        <f>SUM(C9:C15)</f>
        <v>0</v>
      </c>
      <c r="D8" s="20">
        <f t="shared" ref="D8:K8" si="1">SUM(D9:D15)</f>
        <v>0</v>
      </c>
      <c r="E8" s="20">
        <f t="shared" si="1"/>
        <v>0</v>
      </c>
      <c r="F8" s="21">
        <f t="shared" si="1"/>
        <v>0</v>
      </c>
      <c r="G8" s="20">
        <f t="shared" si="1"/>
        <v>0</v>
      </c>
      <c r="H8" s="22">
        <f t="shared" si="1"/>
        <v>0</v>
      </c>
      <c r="I8" s="20">
        <f t="shared" si="1"/>
        <v>0</v>
      </c>
      <c r="J8" s="20">
        <f t="shared" si="1"/>
        <v>0</v>
      </c>
      <c r="K8" s="20">
        <f t="shared" si="1"/>
        <v>0</v>
      </c>
      <c r="AA8" s="24" t="s">
        <v>13</v>
      </c>
    </row>
    <row r="9" spans="1:27" s="14" customFormat="1" ht="12.75" customHeight="1" x14ac:dyDescent="0.25">
      <c r="A9" s="25"/>
      <c r="B9" s="26" t="s">
        <v>14</v>
      </c>
      <c r="C9" s="27">
        <v>0</v>
      </c>
      <c r="D9" s="28">
        <v>0</v>
      </c>
      <c r="E9" s="28">
        <v>0</v>
      </c>
      <c r="F9" s="27">
        <v>0</v>
      </c>
      <c r="G9" s="28">
        <v>0</v>
      </c>
      <c r="H9" s="29">
        <v>0</v>
      </c>
      <c r="I9" s="28">
        <v>0</v>
      </c>
      <c r="J9" s="28">
        <v>0</v>
      </c>
      <c r="K9" s="29">
        <v>0</v>
      </c>
      <c r="AA9" s="14" t="s">
        <v>30</v>
      </c>
    </row>
    <row r="10" spans="1:27" s="14" customFormat="1" ht="12.75" customHeight="1" x14ac:dyDescent="0.25">
      <c r="A10" s="25"/>
      <c r="B10" s="26" t="s">
        <v>15</v>
      </c>
      <c r="C10" s="32">
        <v>0</v>
      </c>
      <c r="D10" s="33">
        <v>0</v>
      </c>
      <c r="E10" s="33">
        <v>0</v>
      </c>
      <c r="F10" s="32">
        <v>0</v>
      </c>
      <c r="G10" s="33">
        <v>0</v>
      </c>
      <c r="H10" s="34">
        <v>0</v>
      </c>
      <c r="I10" s="33">
        <v>0</v>
      </c>
      <c r="J10" s="33">
        <v>0</v>
      </c>
      <c r="K10" s="34">
        <v>0</v>
      </c>
    </row>
    <row r="11" spans="1:27" s="14" customFormat="1" ht="12.75" customHeight="1" x14ac:dyDescent="0.25">
      <c r="A11" s="25"/>
      <c r="B11" s="26" t="s">
        <v>16</v>
      </c>
      <c r="C11" s="32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4">
        <v>0</v>
      </c>
    </row>
    <row r="12" spans="1:27" s="14" customFormat="1" ht="12.75" customHeight="1" x14ac:dyDescent="0.25">
      <c r="A12" s="31"/>
      <c r="B12" s="26" t="s">
        <v>17</v>
      </c>
      <c r="C12" s="32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4">
        <v>0</v>
      </c>
    </row>
    <row r="13" spans="1:27" s="14" customFormat="1" ht="12.75" customHeight="1" x14ac:dyDescent="0.25">
      <c r="A13" s="25"/>
      <c r="B13" s="26" t="s">
        <v>18</v>
      </c>
      <c r="C13" s="32">
        <v>0</v>
      </c>
      <c r="D13" s="33">
        <v>0</v>
      </c>
      <c r="E13" s="33">
        <v>0</v>
      </c>
      <c r="F13" s="32">
        <v>0</v>
      </c>
      <c r="G13" s="33">
        <v>0</v>
      </c>
      <c r="H13" s="34">
        <v>0</v>
      </c>
      <c r="I13" s="33">
        <v>0</v>
      </c>
      <c r="J13" s="33">
        <v>0</v>
      </c>
      <c r="K13" s="34">
        <v>0</v>
      </c>
    </row>
    <row r="14" spans="1:27" s="14" customFormat="1" ht="12.75" customHeight="1" x14ac:dyDescent="0.25">
      <c r="A14" s="25"/>
      <c r="B14" s="26" t="s">
        <v>19</v>
      </c>
      <c r="C14" s="32">
        <v>0</v>
      </c>
      <c r="D14" s="33">
        <v>0</v>
      </c>
      <c r="E14" s="33">
        <v>0</v>
      </c>
      <c r="F14" s="32">
        <v>0</v>
      </c>
      <c r="G14" s="33">
        <v>0</v>
      </c>
      <c r="H14" s="34">
        <v>0</v>
      </c>
      <c r="I14" s="33">
        <v>0</v>
      </c>
      <c r="J14" s="33">
        <v>0</v>
      </c>
      <c r="K14" s="34">
        <v>0</v>
      </c>
    </row>
    <row r="15" spans="1:27" s="14" customFormat="1" ht="12.75" customHeight="1" x14ac:dyDescent="0.25">
      <c r="A15" s="25"/>
      <c r="B15" s="26" t="s">
        <v>20</v>
      </c>
      <c r="C15" s="35">
        <v>0</v>
      </c>
      <c r="D15" s="36">
        <v>0</v>
      </c>
      <c r="E15" s="36">
        <v>0</v>
      </c>
      <c r="F15" s="35">
        <v>0</v>
      </c>
      <c r="G15" s="36">
        <v>0</v>
      </c>
      <c r="H15" s="37">
        <v>0</v>
      </c>
      <c r="I15" s="36">
        <v>0</v>
      </c>
      <c r="J15" s="36">
        <v>0</v>
      </c>
      <c r="K15" s="37">
        <v>0</v>
      </c>
    </row>
    <row r="16" spans="1:27" s="23" customFormat="1" ht="12.75" customHeight="1" x14ac:dyDescent="0.25">
      <c r="A16" s="38"/>
      <c r="B16" s="39" t="s">
        <v>21</v>
      </c>
      <c r="C16" s="20">
        <f>SUM(C17:C23)</f>
        <v>0</v>
      </c>
      <c r="D16" s="20">
        <f t="shared" ref="D16:K16" si="2">SUM(D17:D23)</f>
        <v>0</v>
      </c>
      <c r="E16" s="20">
        <f t="shared" si="2"/>
        <v>0</v>
      </c>
      <c r="F16" s="21">
        <f t="shared" si="2"/>
        <v>0</v>
      </c>
      <c r="G16" s="20">
        <f t="shared" si="2"/>
        <v>0</v>
      </c>
      <c r="H16" s="22">
        <f t="shared" si="2"/>
        <v>0</v>
      </c>
      <c r="I16" s="20">
        <f t="shared" si="2"/>
        <v>0</v>
      </c>
      <c r="J16" s="20">
        <f t="shared" si="2"/>
        <v>350</v>
      </c>
      <c r="K16" s="20">
        <f t="shared" si="2"/>
        <v>360</v>
      </c>
    </row>
    <row r="17" spans="1:11" s="14" customFormat="1" ht="12.75" customHeight="1" x14ac:dyDescent="0.25">
      <c r="A17" s="25"/>
      <c r="B17" s="26" t="s">
        <v>22</v>
      </c>
      <c r="C17" s="27">
        <v>0</v>
      </c>
      <c r="D17" s="28">
        <v>0</v>
      </c>
      <c r="E17" s="28">
        <v>0</v>
      </c>
      <c r="F17" s="27">
        <v>0</v>
      </c>
      <c r="G17" s="28">
        <v>0</v>
      </c>
      <c r="H17" s="29">
        <v>0</v>
      </c>
      <c r="I17" s="28">
        <v>0</v>
      </c>
      <c r="J17" s="28">
        <v>0</v>
      </c>
      <c r="K17" s="29">
        <v>0</v>
      </c>
    </row>
    <row r="18" spans="1:11" s="14" customFormat="1" ht="12.75" customHeight="1" x14ac:dyDescent="0.25">
      <c r="A18" s="25"/>
      <c r="B18" s="26" t="s">
        <v>23</v>
      </c>
      <c r="C18" s="32">
        <v>0</v>
      </c>
      <c r="D18" s="33">
        <v>0</v>
      </c>
      <c r="E18" s="33">
        <v>0</v>
      </c>
      <c r="F18" s="32">
        <v>0</v>
      </c>
      <c r="G18" s="33">
        <v>0</v>
      </c>
      <c r="H18" s="34">
        <v>0</v>
      </c>
      <c r="I18" s="33">
        <v>0</v>
      </c>
      <c r="J18" s="33">
        <v>350</v>
      </c>
      <c r="K18" s="34">
        <v>360</v>
      </c>
    </row>
    <row r="19" spans="1:11" s="14" customFormat="1" ht="12.75" customHeight="1" x14ac:dyDescent="0.25">
      <c r="A19" s="25"/>
      <c r="B19" s="26" t="s">
        <v>24</v>
      </c>
      <c r="C19" s="32">
        <v>0</v>
      </c>
      <c r="D19" s="33">
        <v>0</v>
      </c>
      <c r="E19" s="33">
        <v>0</v>
      </c>
      <c r="F19" s="32">
        <v>0</v>
      </c>
      <c r="G19" s="33">
        <v>0</v>
      </c>
      <c r="H19" s="34">
        <v>0</v>
      </c>
      <c r="I19" s="33">
        <v>0</v>
      </c>
      <c r="J19" s="33">
        <v>0</v>
      </c>
      <c r="K19" s="34">
        <v>0</v>
      </c>
    </row>
    <row r="20" spans="1:11" s="14" customFormat="1" ht="12.75" customHeight="1" x14ac:dyDescent="0.25">
      <c r="A20" s="25"/>
      <c r="B20" s="26" t="s">
        <v>25</v>
      </c>
      <c r="C20" s="32">
        <v>0</v>
      </c>
      <c r="D20" s="33">
        <v>0</v>
      </c>
      <c r="E20" s="33">
        <v>0</v>
      </c>
      <c r="F20" s="32">
        <v>0</v>
      </c>
      <c r="G20" s="33">
        <v>0</v>
      </c>
      <c r="H20" s="34">
        <v>0</v>
      </c>
      <c r="I20" s="33">
        <v>0</v>
      </c>
      <c r="J20" s="33">
        <v>0</v>
      </c>
      <c r="K20" s="34">
        <v>0</v>
      </c>
    </row>
    <row r="21" spans="1:11" s="14" customFormat="1" ht="12.75" customHeight="1" x14ac:dyDescent="0.25">
      <c r="A21" s="25"/>
      <c r="B21" s="26" t="s">
        <v>26</v>
      </c>
      <c r="C21" s="32">
        <v>0</v>
      </c>
      <c r="D21" s="33">
        <v>0</v>
      </c>
      <c r="E21" s="33">
        <v>0</v>
      </c>
      <c r="F21" s="32">
        <v>0</v>
      </c>
      <c r="G21" s="33">
        <v>0</v>
      </c>
      <c r="H21" s="34">
        <v>0</v>
      </c>
      <c r="I21" s="33">
        <v>0</v>
      </c>
      <c r="J21" s="33">
        <v>0</v>
      </c>
      <c r="K21" s="34">
        <v>0</v>
      </c>
    </row>
    <row r="22" spans="1:11" s="14" customFormat="1" ht="12.75" customHeight="1" x14ac:dyDescent="0.25">
      <c r="A22" s="25"/>
      <c r="B22" s="26" t="s">
        <v>27</v>
      </c>
      <c r="C22" s="32">
        <v>0</v>
      </c>
      <c r="D22" s="33">
        <v>0</v>
      </c>
      <c r="E22" s="33">
        <v>0</v>
      </c>
      <c r="F22" s="32">
        <v>0</v>
      </c>
      <c r="G22" s="33">
        <v>0</v>
      </c>
      <c r="H22" s="34">
        <v>0</v>
      </c>
      <c r="I22" s="33">
        <v>0</v>
      </c>
      <c r="J22" s="33">
        <v>0</v>
      </c>
      <c r="K22" s="34">
        <v>0</v>
      </c>
    </row>
    <row r="23" spans="1:11" s="14" customFormat="1" ht="12.75" customHeight="1" x14ac:dyDescent="0.25">
      <c r="A23" s="31"/>
      <c r="B23" s="26" t="s">
        <v>28</v>
      </c>
      <c r="C23" s="35">
        <v>0</v>
      </c>
      <c r="D23" s="36">
        <v>0</v>
      </c>
      <c r="E23" s="36">
        <v>0</v>
      </c>
      <c r="F23" s="35">
        <v>0</v>
      </c>
      <c r="G23" s="36">
        <v>0</v>
      </c>
      <c r="H23" s="37">
        <v>0</v>
      </c>
      <c r="I23" s="36">
        <v>0</v>
      </c>
      <c r="J23" s="36">
        <v>0</v>
      </c>
      <c r="K23" s="37">
        <v>0</v>
      </c>
    </row>
    <row r="24" spans="1:11" s="14" customFormat="1" ht="12.75" customHeight="1" x14ac:dyDescent="0.25">
      <c r="A24" s="25"/>
      <c r="B24" s="39" t="s">
        <v>29</v>
      </c>
      <c r="C24" s="20">
        <v>0</v>
      </c>
      <c r="D24" s="20">
        <v>0</v>
      </c>
      <c r="E24" s="20">
        <v>0</v>
      </c>
      <c r="F24" s="21">
        <v>0</v>
      </c>
      <c r="G24" s="20">
        <v>0</v>
      </c>
      <c r="H24" s="22">
        <v>0</v>
      </c>
      <c r="I24" s="20">
        <v>0</v>
      </c>
      <c r="J24" s="20">
        <v>0</v>
      </c>
      <c r="K24" s="20">
        <v>0</v>
      </c>
    </row>
    <row r="25" spans="1:11" s="14" customFormat="1" ht="5.0999999999999996" customHeight="1" x14ac:dyDescent="0.25">
      <c r="A25" s="25"/>
      <c r="B25" s="40" t="s">
        <v>30</v>
      </c>
      <c r="C25" s="41"/>
      <c r="D25" s="41"/>
      <c r="E25" s="41"/>
      <c r="F25" s="42"/>
      <c r="G25" s="41"/>
      <c r="H25" s="43"/>
      <c r="I25" s="41"/>
      <c r="J25" s="41"/>
      <c r="K25" s="41"/>
    </row>
    <row r="26" spans="1:11" s="14" customFormat="1" ht="12.75" customHeight="1" x14ac:dyDescent="0.25">
      <c r="A26" s="44"/>
      <c r="B26" s="45" t="s">
        <v>31</v>
      </c>
      <c r="C26" s="46">
        <f>+C4+C8+C16+C24</f>
        <v>9851</v>
      </c>
      <c r="D26" s="46">
        <f t="shared" ref="D26:K26" si="3">+D4+D8+D16+D24</f>
        <v>7765</v>
      </c>
      <c r="E26" s="46">
        <f t="shared" si="3"/>
        <v>6923</v>
      </c>
      <c r="F26" s="47">
        <f t="shared" si="3"/>
        <v>9833</v>
      </c>
      <c r="G26" s="46">
        <f t="shared" si="3"/>
        <v>8479</v>
      </c>
      <c r="H26" s="48">
        <f t="shared" si="3"/>
        <v>8654</v>
      </c>
      <c r="I26" s="46">
        <f t="shared" si="3"/>
        <v>14989</v>
      </c>
      <c r="J26" s="46">
        <f t="shared" si="3"/>
        <v>10697</v>
      </c>
      <c r="K26" s="46">
        <f t="shared" si="3"/>
        <v>11283</v>
      </c>
    </row>
    <row r="27" spans="1:11" s="14" customFormat="1" x14ac:dyDescent="0.25"/>
    <row r="28" spans="1:11" s="14" customFormat="1" x14ac:dyDescent="0.25">
      <c r="B28" s="26"/>
    </row>
    <row r="29" spans="1:11" s="14" customFormat="1" x14ac:dyDescent="0.25"/>
    <row r="30" spans="1:11" s="14" customFormat="1" x14ac:dyDescent="0.25"/>
    <row r="31" spans="1:11" s="14" customFormat="1" x14ac:dyDescent="0.25"/>
    <row r="32" spans="1:11" s="14" customFormat="1" x14ac:dyDescent="0.25"/>
    <row r="33" s="14" customFormat="1" x14ac:dyDescent="0.25"/>
    <row r="34" s="14" customFormat="1" x14ac:dyDescent="0.25"/>
    <row r="35" s="14" customFormat="1" x14ac:dyDescent="0.25"/>
    <row r="36" s="14" customFormat="1" x14ac:dyDescent="0.25"/>
    <row r="37" s="14" customFormat="1" x14ac:dyDescent="0.25"/>
    <row r="38" s="14" customFormat="1" x14ac:dyDescent="0.25"/>
    <row r="39" s="14" customFormat="1" x14ac:dyDescent="0.25"/>
    <row r="40" s="14" customFormat="1" x14ac:dyDescent="0.25"/>
    <row r="41" s="14" customFormat="1" x14ac:dyDescent="0.25"/>
    <row r="42" s="14" customFormat="1" x14ac:dyDescent="0.25"/>
    <row r="43" s="14" customFormat="1" x14ac:dyDescent="0.25"/>
    <row r="44" s="14" customFormat="1" x14ac:dyDescent="0.25"/>
    <row r="45" s="14" customFormat="1" x14ac:dyDescent="0.25"/>
    <row r="46" s="14" customFormat="1" x14ac:dyDescent="0.25"/>
    <row r="47" s="14" customFormat="1" x14ac:dyDescent="0.25"/>
    <row r="48" s="14" customFormat="1" x14ac:dyDescent="0.25"/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  <row r="55" s="14" customFormat="1" x14ac:dyDescent="0.25"/>
    <row r="56" s="14" customFormat="1" x14ac:dyDescent="0.25"/>
    <row r="57" s="14" customFormat="1" x14ac:dyDescent="0.25"/>
    <row r="58" s="14" customFormat="1" x14ac:dyDescent="0.25"/>
    <row r="59" s="14" customFormat="1" x14ac:dyDescent="0.25"/>
    <row r="60" s="14" customFormat="1" x14ac:dyDescent="0.25"/>
    <row r="61" s="14" customFormat="1" x14ac:dyDescent="0.25"/>
    <row r="62" s="14" customFormat="1" x14ac:dyDescent="0.25"/>
    <row r="63" s="14" customFormat="1" x14ac:dyDescent="0.25"/>
    <row r="64" s="14" customFormat="1" x14ac:dyDescent="0.25"/>
    <row r="65" s="14" customFormat="1" x14ac:dyDescent="0.25"/>
    <row r="66" s="14" customFormat="1" x14ac:dyDescent="0.25"/>
    <row r="67" s="14" customFormat="1" x14ac:dyDescent="0.25"/>
    <row r="68" s="14" customFormat="1" x14ac:dyDescent="0.25"/>
    <row r="69" s="14" customFormat="1" x14ac:dyDescent="0.25"/>
    <row r="70" s="14" customFormat="1" x14ac:dyDescent="0.25"/>
    <row r="71" s="14" customFormat="1" x14ac:dyDescent="0.25"/>
    <row r="72" s="14" customFormat="1" x14ac:dyDescent="0.25"/>
    <row r="73" s="14" customFormat="1" x14ac:dyDescent="0.25"/>
    <row r="74" s="14" customFormat="1" x14ac:dyDescent="0.25"/>
    <row r="75" s="14" customFormat="1" x14ac:dyDescent="0.25"/>
    <row r="76" s="14" customFormat="1" x14ac:dyDescent="0.25"/>
    <row r="77" s="14" customFormat="1" x14ac:dyDescent="0.25"/>
    <row r="78" s="14" customFormat="1" x14ac:dyDescent="0.25"/>
    <row r="79" s="14" customFormat="1" x14ac:dyDescent="0.25"/>
    <row r="80" s="14" customFormat="1" x14ac:dyDescent="0.25"/>
    <row r="81" s="14" customFormat="1" x14ac:dyDescent="0.25"/>
    <row r="82" s="14" customFormat="1" x14ac:dyDescent="0.25"/>
    <row r="83" s="14" customFormat="1" x14ac:dyDescent="0.25"/>
    <row r="84" s="14" customFormat="1" x14ac:dyDescent="0.25"/>
    <row r="85" s="14" customFormat="1" x14ac:dyDescent="0.25"/>
    <row r="86" s="14" customFormat="1" x14ac:dyDescent="0.25"/>
    <row r="87" s="14" customFormat="1" x14ac:dyDescent="0.25"/>
    <row r="88" s="14" customFormat="1" x14ac:dyDescent="0.25"/>
    <row r="89" s="14" customFormat="1" x14ac:dyDescent="0.25"/>
    <row r="90" s="14" customFormat="1" x14ac:dyDescent="0.25"/>
    <row r="91" s="14" customFormat="1" x14ac:dyDescent="0.25"/>
    <row r="92" s="14" customFormat="1" x14ac:dyDescent="0.25"/>
    <row r="93" s="14" customFormat="1" x14ac:dyDescent="0.25"/>
    <row r="94" s="14" customFormat="1" x14ac:dyDescent="0.25"/>
    <row r="95" s="14" customFormat="1" x14ac:dyDescent="0.25"/>
    <row r="96" s="14" customFormat="1" x14ac:dyDescent="0.25"/>
    <row r="97" s="14" customFormat="1" x14ac:dyDescent="0.25"/>
    <row r="98" s="14" customFormat="1" x14ac:dyDescent="0.25"/>
    <row r="99" s="14" customFormat="1" x14ac:dyDescent="0.25"/>
    <row r="100" s="14" customFormat="1" x14ac:dyDescent="0.25"/>
    <row r="101" s="14" customFormat="1" x14ac:dyDescent="0.25"/>
    <row r="102" s="14" customFormat="1" x14ac:dyDescent="0.25"/>
    <row r="103" s="14" customFormat="1" x14ac:dyDescent="0.25"/>
    <row r="104" s="14" customFormat="1" x14ac:dyDescent="0.25"/>
    <row r="105" s="14" customFormat="1" x14ac:dyDescent="0.25"/>
    <row r="106" s="14" customFormat="1" x14ac:dyDescent="0.25"/>
    <row r="107" s="14" customFormat="1" x14ac:dyDescent="0.25"/>
    <row r="108" s="14" customFormat="1" x14ac:dyDescent="0.25"/>
    <row r="109" s="14" customFormat="1" x14ac:dyDescent="0.25"/>
    <row r="110" s="14" customFormat="1" x14ac:dyDescent="0.25"/>
    <row r="111" s="14" customFormat="1" x14ac:dyDescent="0.25"/>
    <row r="112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="14" customFormat="1" x14ac:dyDescent="0.25"/>
    <row r="130" s="14" customFormat="1" x14ac:dyDescent="0.25"/>
    <row r="131" s="14" customFormat="1" x14ac:dyDescent="0.25"/>
    <row r="132" s="14" customFormat="1" x14ac:dyDescent="0.25"/>
    <row r="133" s="14" customFormat="1" x14ac:dyDescent="0.25"/>
    <row r="134" s="14" customFormat="1" x14ac:dyDescent="0.25"/>
    <row r="135" s="14" customFormat="1" x14ac:dyDescent="0.25"/>
    <row r="136" s="14" customFormat="1" x14ac:dyDescent="0.25"/>
    <row r="137" s="14" customFormat="1" x14ac:dyDescent="0.25"/>
    <row r="138" s="14" customFormat="1" x14ac:dyDescent="0.25"/>
    <row r="139" s="14" customFormat="1" x14ac:dyDescent="0.25"/>
    <row r="140" s="14" customFormat="1" x14ac:dyDescent="0.25"/>
    <row r="141" s="14" customFormat="1" x14ac:dyDescent="0.25"/>
    <row r="142" s="14" customFormat="1" x14ac:dyDescent="0.25"/>
    <row r="143" s="14" customFormat="1" x14ac:dyDescent="0.25"/>
    <row r="144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="14" customFormat="1" x14ac:dyDescent="0.25"/>
    <row r="210" s="14" customFormat="1" x14ac:dyDescent="0.25"/>
    <row r="211" s="14" customFormat="1" x14ac:dyDescent="0.25"/>
    <row r="212" s="14" customFormat="1" x14ac:dyDescent="0.25"/>
    <row r="213" s="14" customFormat="1" x14ac:dyDescent="0.25"/>
    <row r="214" s="14" customFormat="1" x14ac:dyDescent="0.25"/>
    <row r="215" s="14" customFormat="1" x14ac:dyDescent="0.25"/>
    <row r="216" s="14" customFormat="1" x14ac:dyDescent="0.25"/>
    <row r="217" s="14" customFormat="1" x14ac:dyDescent="0.25"/>
    <row r="218" s="14" customFormat="1" x14ac:dyDescent="0.25"/>
    <row r="219" s="14" customFormat="1" x14ac:dyDescent="0.25"/>
    <row r="220" s="14" customFormat="1" x14ac:dyDescent="0.25"/>
    <row r="221" s="14" customFormat="1" x14ac:dyDescent="0.25"/>
    <row r="222" s="14" customFormat="1" x14ac:dyDescent="0.25"/>
    <row r="223" s="14" customFormat="1" x14ac:dyDescent="0.25"/>
    <row r="224" s="14" customFormat="1" x14ac:dyDescent="0.25"/>
    <row r="225" s="14" customFormat="1" x14ac:dyDescent="0.25"/>
    <row r="226" s="14" customFormat="1" x14ac:dyDescent="0.25"/>
    <row r="227" s="14" customFormat="1" x14ac:dyDescent="0.25"/>
    <row r="228" s="14" customFormat="1" x14ac:dyDescent="0.25"/>
    <row r="229" s="14" customFormat="1" x14ac:dyDescent="0.25"/>
    <row r="230" s="14" customFormat="1" x14ac:dyDescent="0.25"/>
    <row r="231" s="14" customFormat="1" x14ac:dyDescent="0.25"/>
    <row r="232" s="14" customFormat="1" x14ac:dyDescent="0.25"/>
    <row r="233" s="14" customFormat="1" x14ac:dyDescent="0.25"/>
    <row r="234" s="14" customFormat="1" x14ac:dyDescent="0.25"/>
    <row r="235" s="14" customFormat="1" x14ac:dyDescent="0.25"/>
    <row r="236" s="14" customFormat="1" x14ac:dyDescent="0.25"/>
    <row r="237" s="14" customFormat="1" x14ac:dyDescent="0.25"/>
    <row r="238" s="14" customFormat="1" x14ac:dyDescent="0.25"/>
    <row r="239" s="14" customFormat="1" x14ac:dyDescent="0.25"/>
    <row r="240" s="14" customFormat="1" x14ac:dyDescent="0.25"/>
    <row r="241" s="14" customFormat="1" x14ac:dyDescent="0.25"/>
    <row r="242" s="14" customFormat="1" x14ac:dyDescent="0.25"/>
    <row r="243" s="14" customFormat="1" x14ac:dyDescent="0.25"/>
    <row r="244" s="14" customFormat="1" x14ac:dyDescent="0.25"/>
    <row r="245" s="14" customFormat="1" x14ac:dyDescent="0.25"/>
    <row r="246" s="14" customFormat="1" x14ac:dyDescent="0.25"/>
    <row r="247" s="14" customFormat="1" x14ac:dyDescent="0.25"/>
    <row r="248" s="14" customFormat="1" x14ac:dyDescent="0.25"/>
    <row r="249" s="14" customFormat="1" x14ac:dyDescent="0.25"/>
    <row r="250" s="14" customFormat="1" x14ac:dyDescent="0.25"/>
    <row r="251" s="14" customFormat="1" x14ac:dyDescent="0.25"/>
    <row r="252" s="14" customFormat="1" x14ac:dyDescent="0.25"/>
    <row r="253" s="14" customFormat="1" x14ac:dyDescent="0.25"/>
    <row r="254" s="14" customFormat="1" x14ac:dyDescent="0.25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rgb="FF92D050"/>
  </sheetPr>
  <dimension ref="A1:AA247"/>
  <sheetViews>
    <sheetView showGridLines="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25" width="9.140625" style="49"/>
    <col min="26" max="26" width="9.140625" style="52"/>
    <col min="27" max="16384" width="9.140625" style="49"/>
  </cols>
  <sheetData>
    <row r="1" spans="1:27" s="4" customFormat="1" ht="15.75" customHeight="1" x14ac:dyDescent="0.2">
      <c r="A1" s="1" t="s">
        <v>184</v>
      </c>
      <c r="B1" s="2"/>
      <c r="C1" s="3"/>
      <c r="D1" s="3"/>
      <c r="E1" s="3"/>
      <c r="F1" s="3"/>
      <c r="G1" s="3"/>
      <c r="H1" s="3"/>
      <c r="I1" s="3"/>
      <c r="J1" s="3"/>
      <c r="K1" s="3"/>
      <c r="Z1" s="52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53"/>
    </row>
    <row r="3" spans="1:27" s="14" customFormat="1" x14ac:dyDescent="0.25">
      <c r="A3" s="15"/>
      <c r="B3" s="16" t="s">
        <v>5</v>
      </c>
      <c r="C3" s="17" t="s">
        <v>134</v>
      </c>
      <c r="D3" s="17" t="s">
        <v>133</v>
      </c>
      <c r="E3" s="17" t="s">
        <v>132</v>
      </c>
      <c r="F3" s="173" t="s">
        <v>131</v>
      </c>
      <c r="G3" s="174"/>
      <c r="H3" s="175"/>
      <c r="I3" s="17" t="s">
        <v>130</v>
      </c>
      <c r="J3" s="17" t="s">
        <v>129</v>
      </c>
      <c r="K3" s="17" t="s">
        <v>128</v>
      </c>
      <c r="Z3" s="54" t="s">
        <v>32</v>
      </c>
    </row>
    <row r="4" spans="1:27" s="14" customFormat="1" ht="12.75" customHeight="1" x14ac:dyDescent="0.25">
      <c r="A4" s="25"/>
      <c r="B4" s="56" t="s">
        <v>159</v>
      </c>
      <c r="C4" s="33">
        <v>0</v>
      </c>
      <c r="D4" s="33">
        <v>2567</v>
      </c>
      <c r="E4" s="33">
        <v>1354</v>
      </c>
      <c r="F4" s="27">
        <v>1480</v>
      </c>
      <c r="G4" s="28">
        <v>1480</v>
      </c>
      <c r="H4" s="29">
        <v>1760</v>
      </c>
      <c r="I4" s="33">
        <v>1900</v>
      </c>
      <c r="J4" s="33">
        <v>2744</v>
      </c>
      <c r="K4" s="33">
        <v>3105</v>
      </c>
      <c r="Z4" s="53">
        <f t="shared" ref="Z4:Z20" si="0">IF(LEN(B4)&lt;5,0,1)</f>
        <v>1</v>
      </c>
      <c r="AA4" s="24" t="s">
        <v>7</v>
      </c>
    </row>
    <row r="5" spans="1:27" s="14" customFormat="1" ht="12.75" customHeight="1" x14ac:dyDescent="0.25">
      <c r="A5" s="25"/>
      <c r="B5" s="56" t="s">
        <v>166</v>
      </c>
      <c r="C5" s="33">
        <v>2594</v>
      </c>
      <c r="D5" s="33">
        <v>1356</v>
      </c>
      <c r="E5" s="33">
        <v>1209</v>
      </c>
      <c r="F5" s="32">
        <v>2250</v>
      </c>
      <c r="G5" s="33">
        <v>1410</v>
      </c>
      <c r="H5" s="34">
        <v>1489</v>
      </c>
      <c r="I5" s="33">
        <v>2906</v>
      </c>
      <c r="J5" s="33">
        <v>3644</v>
      </c>
      <c r="K5" s="33">
        <v>4340</v>
      </c>
      <c r="Z5" s="53">
        <f t="shared" si="0"/>
        <v>1</v>
      </c>
      <c r="AA5" s="30">
        <v>8</v>
      </c>
    </row>
    <row r="6" spans="1:27" s="14" customFormat="1" ht="12.75" customHeight="1" x14ac:dyDescent="0.25">
      <c r="A6" s="25"/>
      <c r="B6" s="56" t="s">
        <v>167</v>
      </c>
      <c r="C6" s="33">
        <v>0</v>
      </c>
      <c r="D6" s="33">
        <v>3078</v>
      </c>
      <c r="E6" s="33">
        <v>1745</v>
      </c>
      <c r="F6" s="32">
        <v>1890</v>
      </c>
      <c r="G6" s="33">
        <v>1750</v>
      </c>
      <c r="H6" s="34">
        <v>1906</v>
      </c>
      <c r="I6" s="33">
        <v>2516</v>
      </c>
      <c r="J6" s="33">
        <v>2345</v>
      </c>
      <c r="K6" s="33">
        <v>2363</v>
      </c>
      <c r="Z6" s="53">
        <f t="shared" si="0"/>
        <v>1</v>
      </c>
      <c r="AA6" s="24" t="s">
        <v>10</v>
      </c>
    </row>
    <row r="7" spans="1:27" s="14" customFormat="1" ht="12.75" customHeight="1" x14ac:dyDescent="0.25">
      <c r="A7" s="25"/>
      <c r="B7" s="56" t="s">
        <v>168</v>
      </c>
      <c r="C7" s="33">
        <v>19142</v>
      </c>
      <c r="D7" s="33">
        <v>16230</v>
      </c>
      <c r="E7" s="33">
        <v>17620</v>
      </c>
      <c r="F7" s="32">
        <v>24805</v>
      </c>
      <c r="G7" s="33">
        <v>18615</v>
      </c>
      <c r="H7" s="34">
        <v>18615</v>
      </c>
      <c r="I7" s="33">
        <v>21750</v>
      </c>
      <c r="J7" s="33">
        <v>22885</v>
      </c>
      <c r="K7" s="33">
        <v>24022</v>
      </c>
      <c r="Z7" s="53">
        <f t="shared" si="0"/>
        <v>1</v>
      </c>
      <c r="AA7" s="30">
        <v>1</v>
      </c>
    </row>
    <row r="8" spans="1:27" s="14" customFormat="1" ht="12.75" customHeight="1" x14ac:dyDescent="0.25">
      <c r="A8" s="25"/>
      <c r="B8" s="56" t="s">
        <v>169</v>
      </c>
      <c r="C8" s="33">
        <v>72274</v>
      </c>
      <c r="D8" s="33">
        <v>74250</v>
      </c>
      <c r="E8" s="33">
        <v>48077</v>
      </c>
      <c r="F8" s="32">
        <v>79950</v>
      </c>
      <c r="G8" s="33">
        <v>71232</v>
      </c>
      <c r="H8" s="34">
        <v>69840</v>
      </c>
      <c r="I8" s="33">
        <v>52136</v>
      </c>
      <c r="J8" s="33">
        <v>55772</v>
      </c>
      <c r="K8" s="33">
        <v>58031</v>
      </c>
      <c r="Z8" s="53">
        <f t="shared" si="0"/>
        <v>1</v>
      </c>
      <c r="AA8" s="24" t="s">
        <v>13</v>
      </c>
    </row>
    <row r="9" spans="1:27" s="14" customFormat="1" ht="12.75" hidden="1" customHeight="1" x14ac:dyDescent="0.25">
      <c r="A9" s="25"/>
      <c r="B9" s="56" t="s">
        <v>30</v>
      </c>
      <c r="C9" s="33"/>
      <c r="D9" s="33"/>
      <c r="E9" s="33"/>
      <c r="F9" s="32"/>
      <c r="G9" s="33"/>
      <c r="H9" s="34"/>
      <c r="I9" s="33"/>
      <c r="J9" s="33"/>
      <c r="K9" s="33"/>
      <c r="Z9" s="53">
        <f t="shared" si="0"/>
        <v>0</v>
      </c>
      <c r="AA9" s="14" t="s">
        <v>30</v>
      </c>
    </row>
    <row r="10" spans="1:27" s="14" customFormat="1" ht="12.75" hidden="1" customHeight="1" x14ac:dyDescent="0.25">
      <c r="A10" s="25"/>
      <c r="B10" s="56" t="s">
        <v>30</v>
      </c>
      <c r="C10" s="33"/>
      <c r="D10" s="33"/>
      <c r="E10" s="33"/>
      <c r="F10" s="32"/>
      <c r="G10" s="33"/>
      <c r="H10" s="34"/>
      <c r="I10" s="33"/>
      <c r="J10" s="33"/>
      <c r="K10" s="33"/>
      <c r="Z10" s="53">
        <f t="shared" si="0"/>
        <v>0</v>
      </c>
    </row>
    <row r="11" spans="1:27" s="14" customFormat="1" ht="12.75" hidden="1" customHeight="1" x14ac:dyDescent="0.25">
      <c r="A11" s="25"/>
      <c r="B11" s="56" t="s">
        <v>30</v>
      </c>
      <c r="C11" s="33"/>
      <c r="D11" s="33"/>
      <c r="E11" s="33"/>
      <c r="F11" s="32"/>
      <c r="G11" s="33"/>
      <c r="H11" s="34"/>
      <c r="I11" s="33"/>
      <c r="J11" s="33"/>
      <c r="K11" s="33"/>
      <c r="Z11" s="53">
        <f t="shared" si="0"/>
        <v>0</v>
      </c>
    </row>
    <row r="12" spans="1:27" s="14" customFormat="1" ht="12.75" hidden="1" customHeight="1" x14ac:dyDescent="0.25">
      <c r="A12" s="25"/>
      <c r="B12" s="56" t="s">
        <v>30</v>
      </c>
      <c r="C12" s="33"/>
      <c r="D12" s="33"/>
      <c r="E12" s="33"/>
      <c r="F12" s="32"/>
      <c r="G12" s="33"/>
      <c r="H12" s="34"/>
      <c r="I12" s="33"/>
      <c r="J12" s="33"/>
      <c r="K12" s="33"/>
      <c r="Z12" s="53">
        <f t="shared" si="0"/>
        <v>0</v>
      </c>
    </row>
    <row r="13" spans="1:27" s="14" customFormat="1" ht="12.75" hidden="1" customHeight="1" x14ac:dyDescent="0.25">
      <c r="A13" s="25"/>
      <c r="B13" s="56" t="s">
        <v>30</v>
      </c>
      <c r="C13" s="33"/>
      <c r="D13" s="33"/>
      <c r="E13" s="33"/>
      <c r="F13" s="32"/>
      <c r="G13" s="33"/>
      <c r="H13" s="34"/>
      <c r="I13" s="33"/>
      <c r="J13" s="33"/>
      <c r="K13" s="33"/>
      <c r="Z13" s="53">
        <f t="shared" si="0"/>
        <v>0</v>
      </c>
    </row>
    <row r="14" spans="1:27" s="14" customFormat="1" ht="12.75" hidden="1" customHeight="1" x14ac:dyDescent="0.25">
      <c r="A14" s="25"/>
      <c r="B14" s="56" t="s">
        <v>30</v>
      </c>
      <c r="C14" s="33"/>
      <c r="D14" s="33"/>
      <c r="E14" s="33"/>
      <c r="F14" s="32"/>
      <c r="G14" s="33"/>
      <c r="H14" s="34"/>
      <c r="I14" s="33"/>
      <c r="J14" s="33"/>
      <c r="K14" s="33"/>
      <c r="Z14" s="53">
        <f t="shared" si="0"/>
        <v>0</v>
      </c>
    </row>
    <row r="15" spans="1:27" s="14" customFormat="1" ht="12.75" hidden="1" customHeight="1" x14ac:dyDescent="0.25">
      <c r="A15" s="25"/>
      <c r="B15" s="56" t="s">
        <v>30</v>
      </c>
      <c r="C15" s="33"/>
      <c r="D15" s="33"/>
      <c r="E15" s="33"/>
      <c r="F15" s="32"/>
      <c r="G15" s="33"/>
      <c r="H15" s="34"/>
      <c r="I15" s="33"/>
      <c r="J15" s="33"/>
      <c r="K15" s="33"/>
      <c r="Z15" s="53">
        <f t="shared" si="0"/>
        <v>0</v>
      </c>
    </row>
    <row r="16" spans="1:27" s="14" customFormat="1" ht="12.75" hidden="1" customHeight="1" x14ac:dyDescent="0.25">
      <c r="A16" s="31"/>
      <c r="B16" s="56" t="s">
        <v>30</v>
      </c>
      <c r="C16" s="33"/>
      <c r="D16" s="33"/>
      <c r="E16" s="33"/>
      <c r="F16" s="32"/>
      <c r="G16" s="33"/>
      <c r="H16" s="34"/>
      <c r="I16" s="33"/>
      <c r="J16" s="33"/>
      <c r="K16" s="33"/>
      <c r="Z16" s="53">
        <f t="shared" si="0"/>
        <v>0</v>
      </c>
    </row>
    <row r="17" spans="1:26" s="14" customFormat="1" ht="12.75" hidden="1" customHeight="1" x14ac:dyDescent="0.25">
      <c r="A17" s="31"/>
      <c r="B17" s="56" t="s">
        <v>30</v>
      </c>
      <c r="C17" s="33"/>
      <c r="D17" s="33"/>
      <c r="E17" s="33"/>
      <c r="F17" s="32"/>
      <c r="G17" s="33"/>
      <c r="H17" s="34"/>
      <c r="I17" s="33"/>
      <c r="J17" s="33"/>
      <c r="K17" s="33"/>
      <c r="Z17" s="53">
        <f t="shared" si="0"/>
        <v>0</v>
      </c>
    </row>
    <row r="18" spans="1:26" s="14" customFormat="1" ht="12.75" hidden="1" customHeight="1" x14ac:dyDescent="0.25">
      <c r="A18" s="25"/>
      <c r="B18" s="56" t="s">
        <v>30</v>
      </c>
      <c r="C18" s="33"/>
      <c r="D18" s="33"/>
      <c r="E18" s="33"/>
      <c r="F18" s="32"/>
      <c r="G18" s="33"/>
      <c r="H18" s="34"/>
      <c r="I18" s="33"/>
      <c r="J18" s="33"/>
      <c r="K18" s="33"/>
      <c r="Z18" s="53">
        <f t="shared" si="0"/>
        <v>0</v>
      </c>
    </row>
    <row r="19" spans="1:26" s="14" customFormat="1" ht="12.75" customHeight="1" x14ac:dyDescent="0.25">
      <c r="A19" s="44"/>
      <c r="B19" s="45" t="s">
        <v>33</v>
      </c>
      <c r="C19" s="46">
        <f>SUM(C4:C18)</f>
        <v>94010</v>
      </c>
      <c r="D19" s="46">
        <f t="shared" ref="D19:K19" si="1">SUM(D4:D18)</f>
        <v>97481</v>
      </c>
      <c r="E19" s="46">
        <f t="shared" si="1"/>
        <v>70005</v>
      </c>
      <c r="F19" s="47">
        <f t="shared" si="1"/>
        <v>110375</v>
      </c>
      <c r="G19" s="46">
        <f t="shared" si="1"/>
        <v>94487</v>
      </c>
      <c r="H19" s="48">
        <f t="shared" si="1"/>
        <v>93610</v>
      </c>
      <c r="I19" s="46">
        <f t="shared" si="1"/>
        <v>81208</v>
      </c>
      <c r="J19" s="46">
        <f t="shared" si="1"/>
        <v>87390</v>
      </c>
      <c r="K19" s="46">
        <f t="shared" si="1"/>
        <v>91861</v>
      </c>
      <c r="Z19" s="53">
        <f t="shared" si="0"/>
        <v>1</v>
      </c>
    </row>
    <row r="20" spans="1:26" s="14" customFormat="1" hidden="1" x14ac:dyDescent="0.25">
      <c r="A20" s="57"/>
      <c r="Z20" s="53">
        <f t="shared" si="0"/>
        <v>0</v>
      </c>
    </row>
    <row r="21" spans="1:26" s="14" customFormat="1" x14ac:dyDescent="0.25">
      <c r="Z21" s="53"/>
    </row>
    <row r="22" spans="1:26" s="14" customFormat="1" x14ac:dyDescent="0.25">
      <c r="Z22" s="53"/>
    </row>
    <row r="23" spans="1:26" s="14" customFormat="1" x14ac:dyDescent="0.25">
      <c r="Z23" s="53"/>
    </row>
    <row r="24" spans="1:26" s="14" customFormat="1" x14ac:dyDescent="0.25">
      <c r="Z24" s="53"/>
    </row>
    <row r="25" spans="1:26" s="14" customFormat="1" x14ac:dyDescent="0.25">
      <c r="Z25" s="53"/>
    </row>
    <row r="26" spans="1:26" s="14" customFormat="1" x14ac:dyDescent="0.25">
      <c r="Z26" s="53"/>
    </row>
    <row r="27" spans="1:26" s="14" customFormat="1" x14ac:dyDescent="0.25">
      <c r="Z27" s="53"/>
    </row>
    <row r="28" spans="1:26" s="14" customFormat="1" x14ac:dyDescent="0.25">
      <c r="Z28" s="53"/>
    </row>
    <row r="29" spans="1:26" s="14" customFormat="1" x14ac:dyDescent="0.25">
      <c r="Z29" s="53"/>
    </row>
    <row r="30" spans="1:26" s="14" customFormat="1" x14ac:dyDescent="0.25">
      <c r="Z30" s="53"/>
    </row>
    <row r="31" spans="1:26" s="14" customFormat="1" x14ac:dyDescent="0.25">
      <c r="Z31" s="53"/>
    </row>
    <row r="32" spans="1:26" s="14" customFormat="1" x14ac:dyDescent="0.25">
      <c r="Z32" s="53"/>
    </row>
    <row r="33" spans="26:26" s="14" customFormat="1" x14ac:dyDescent="0.25">
      <c r="Z33" s="53"/>
    </row>
    <row r="34" spans="26:26" s="14" customFormat="1" x14ac:dyDescent="0.25">
      <c r="Z34" s="53"/>
    </row>
    <row r="35" spans="26:26" s="14" customFormat="1" x14ac:dyDescent="0.25">
      <c r="Z35" s="53"/>
    </row>
    <row r="36" spans="26:26" s="14" customFormat="1" x14ac:dyDescent="0.25">
      <c r="Z36" s="53"/>
    </row>
    <row r="37" spans="26:26" s="14" customFormat="1" x14ac:dyDescent="0.25">
      <c r="Z37" s="53"/>
    </row>
    <row r="38" spans="26:26" s="14" customFormat="1" x14ac:dyDescent="0.25">
      <c r="Z38" s="53"/>
    </row>
    <row r="39" spans="26:26" s="14" customFormat="1" x14ac:dyDescent="0.25">
      <c r="Z39" s="53"/>
    </row>
    <row r="40" spans="26:26" s="14" customFormat="1" x14ac:dyDescent="0.25">
      <c r="Z40" s="53"/>
    </row>
    <row r="41" spans="26:26" s="14" customFormat="1" x14ac:dyDescent="0.25">
      <c r="Z41" s="53"/>
    </row>
    <row r="42" spans="26:26" s="14" customFormat="1" x14ac:dyDescent="0.25">
      <c r="Z42" s="53"/>
    </row>
    <row r="43" spans="26:26" s="14" customFormat="1" x14ac:dyDescent="0.25">
      <c r="Z43" s="53"/>
    </row>
    <row r="44" spans="26:26" s="14" customFormat="1" x14ac:dyDescent="0.25">
      <c r="Z44" s="53"/>
    </row>
    <row r="45" spans="26:26" s="14" customFormat="1" x14ac:dyDescent="0.25">
      <c r="Z45" s="53"/>
    </row>
    <row r="46" spans="26:26" s="14" customFormat="1" x14ac:dyDescent="0.25">
      <c r="Z46" s="53"/>
    </row>
    <row r="47" spans="26:26" s="14" customFormat="1" x14ac:dyDescent="0.25">
      <c r="Z47" s="53"/>
    </row>
    <row r="48" spans="26:26" s="14" customFormat="1" x14ac:dyDescent="0.25">
      <c r="Z48" s="53"/>
    </row>
    <row r="49" spans="26:26" s="14" customFormat="1" x14ac:dyDescent="0.25">
      <c r="Z49" s="53"/>
    </row>
    <row r="50" spans="26:26" s="14" customFormat="1" x14ac:dyDescent="0.25">
      <c r="Z50" s="53"/>
    </row>
    <row r="51" spans="26:26" s="14" customFormat="1" x14ac:dyDescent="0.25">
      <c r="Z51" s="53"/>
    </row>
    <row r="52" spans="26:26" s="14" customFormat="1" x14ac:dyDescent="0.25">
      <c r="Z52" s="53"/>
    </row>
    <row r="53" spans="26:26" s="14" customFormat="1" x14ac:dyDescent="0.25">
      <c r="Z53" s="53"/>
    </row>
    <row r="54" spans="26:26" s="14" customFormat="1" x14ac:dyDescent="0.25">
      <c r="Z54" s="53"/>
    </row>
    <row r="55" spans="26:26" s="14" customFormat="1" x14ac:dyDescent="0.25">
      <c r="Z55" s="53"/>
    </row>
    <row r="56" spans="26:26" s="14" customFormat="1" x14ac:dyDescent="0.25">
      <c r="Z56" s="53"/>
    </row>
    <row r="57" spans="26:26" s="14" customFormat="1" x14ac:dyDescent="0.25">
      <c r="Z57" s="53"/>
    </row>
    <row r="58" spans="26:26" s="14" customFormat="1" x14ac:dyDescent="0.25">
      <c r="Z58" s="53"/>
    </row>
    <row r="59" spans="26:26" s="14" customFormat="1" x14ac:dyDescent="0.25">
      <c r="Z59" s="53"/>
    </row>
    <row r="60" spans="26:26" s="14" customFormat="1" x14ac:dyDescent="0.25">
      <c r="Z60" s="53"/>
    </row>
    <row r="61" spans="26:26" s="14" customFormat="1" x14ac:dyDescent="0.25">
      <c r="Z61" s="53"/>
    </row>
    <row r="62" spans="26:26" s="14" customFormat="1" x14ac:dyDescent="0.25">
      <c r="Z62" s="53"/>
    </row>
    <row r="63" spans="26:26" s="14" customFormat="1" x14ac:dyDescent="0.25">
      <c r="Z63" s="53"/>
    </row>
    <row r="64" spans="26:26" s="14" customFormat="1" x14ac:dyDescent="0.25">
      <c r="Z64" s="53"/>
    </row>
    <row r="65" spans="26:26" s="14" customFormat="1" x14ac:dyDescent="0.25">
      <c r="Z65" s="53"/>
    </row>
    <row r="66" spans="26:26" s="14" customFormat="1" x14ac:dyDescent="0.25">
      <c r="Z66" s="53"/>
    </row>
    <row r="67" spans="26:26" s="14" customFormat="1" x14ac:dyDescent="0.25">
      <c r="Z67" s="53"/>
    </row>
    <row r="68" spans="26:26" s="14" customFormat="1" x14ac:dyDescent="0.25">
      <c r="Z68" s="53"/>
    </row>
    <row r="69" spans="26:26" s="14" customFormat="1" x14ac:dyDescent="0.25">
      <c r="Z69" s="53"/>
    </row>
    <row r="70" spans="26:26" s="14" customFormat="1" x14ac:dyDescent="0.25">
      <c r="Z70" s="53"/>
    </row>
    <row r="71" spans="26:26" s="14" customFormat="1" x14ac:dyDescent="0.25">
      <c r="Z71" s="53"/>
    </row>
    <row r="72" spans="26:26" s="14" customFormat="1" x14ac:dyDescent="0.25">
      <c r="Z72" s="53"/>
    </row>
    <row r="73" spans="26:26" s="14" customFormat="1" x14ac:dyDescent="0.25">
      <c r="Z73" s="53"/>
    </row>
    <row r="74" spans="26:26" s="14" customFormat="1" x14ac:dyDescent="0.25">
      <c r="Z74" s="53"/>
    </row>
    <row r="75" spans="26:26" s="14" customFormat="1" x14ac:dyDescent="0.25">
      <c r="Z75" s="53"/>
    </row>
    <row r="76" spans="26:26" s="14" customFormat="1" x14ac:dyDescent="0.25">
      <c r="Z76" s="53"/>
    </row>
    <row r="77" spans="26:26" s="14" customFormat="1" x14ac:dyDescent="0.25">
      <c r="Z77" s="53"/>
    </row>
    <row r="78" spans="26:26" s="14" customFormat="1" x14ac:dyDescent="0.25">
      <c r="Z78" s="53"/>
    </row>
    <row r="79" spans="26:26" s="14" customFormat="1" x14ac:dyDescent="0.25">
      <c r="Z79" s="53"/>
    </row>
    <row r="80" spans="26:26" s="14" customFormat="1" x14ac:dyDescent="0.25">
      <c r="Z80" s="53"/>
    </row>
    <row r="81" spans="26:26" s="14" customFormat="1" x14ac:dyDescent="0.25">
      <c r="Z81" s="53"/>
    </row>
    <row r="82" spans="26:26" s="14" customFormat="1" x14ac:dyDescent="0.25">
      <c r="Z82" s="53"/>
    </row>
    <row r="83" spans="26:26" s="14" customFormat="1" x14ac:dyDescent="0.25">
      <c r="Z83" s="53"/>
    </row>
    <row r="84" spans="26:26" s="14" customFormat="1" x14ac:dyDescent="0.25">
      <c r="Z84" s="53"/>
    </row>
    <row r="85" spans="26:26" s="14" customFormat="1" x14ac:dyDescent="0.25">
      <c r="Z85" s="53"/>
    </row>
    <row r="86" spans="26:26" s="14" customFormat="1" x14ac:dyDescent="0.25">
      <c r="Z86" s="53"/>
    </row>
    <row r="87" spans="26:26" s="14" customFormat="1" x14ac:dyDescent="0.25">
      <c r="Z87" s="53"/>
    </row>
    <row r="88" spans="26:26" s="14" customFormat="1" x14ac:dyDescent="0.25">
      <c r="Z88" s="53"/>
    </row>
    <row r="89" spans="26:26" s="14" customFormat="1" x14ac:dyDescent="0.25">
      <c r="Z89" s="53"/>
    </row>
    <row r="90" spans="26:26" s="14" customFormat="1" x14ac:dyDescent="0.25">
      <c r="Z90" s="53"/>
    </row>
    <row r="91" spans="26:26" s="14" customFormat="1" x14ac:dyDescent="0.25">
      <c r="Z91" s="53"/>
    </row>
    <row r="92" spans="26:26" s="14" customFormat="1" x14ac:dyDescent="0.25">
      <c r="Z92" s="53"/>
    </row>
    <row r="93" spans="26:26" s="14" customFormat="1" x14ac:dyDescent="0.25">
      <c r="Z93" s="53"/>
    </row>
    <row r="94" spans="26:26" s="14" customFormat="1" x14ac:dyDescent="0.25">
      <c r="Z94" s="53"/>
    </row>
    <row r="95" spans="26:26" s="14" customFormat="1" x14ac:dyDescent="0.25">
      <c r="Z95" s="53"/>
    </row>
    <row r="96" spans="26:26" s="14" customFormat="1" x14ac:dyDescent="0.25">
      <c r="Z96" s="53"/>
    </row>
    <row r="97" spans="26:26" s="14" customFormat="1" x14ac:dyDescent="0.25">
      <c r="Z97" s="53"/>
    </row>
    <row r="98" spans="26:26" s="14" customFormat="1" x14ac:dyDescent="0.25">
      <c r="Z98" s="53"/>
    </row>
    <row r="99" spans="26:26" s="14" customFormat="1" x14ac:dyDescent="0.25">
      <c r="Z99" s="53"/>
    </row>
    <row r="100" spans="26:26" s="14" customFormat="1" x14ac:dyDescent="0.25">
      <c r="Z100" s="53"/>
    </row>
    <row r="101" spans="26:26" s="14" customFormat="1" x14ac:dyDescent="0.25">
      <c r="Z101" s="53"/>
    </row>
    <row r="102" spans="26:26" s="14" customFormat="1" x14ac:dyDescent="0.25">
      <c r="Z102" s="53"/>
    </row>
    <row r="103" spans="26:26" s="14" customFormat="1" x14ac:dyDescent="0.25">
      <c r="Z103" s="53"/>
    </row>
    <row r="104" spans="26:26" s="14" customFormat="1" x14ac:dyDescent="0.25">
      <c r="Z104" s="53"/>
    </row>
    <row r="105" spans="26:26" s="14" customFormat="1" x14ac:dyDescent="0.25">
      <c r="Z105" s="53"/>
    </row>
    <row r="106" spans="26:26" s="14" customFormat="1" x14ac:dyDescent="0.25">
      <c r="Z106" s="53"/>
    </row>
    <row r="107" spans="26:26" s="14" customFormat="1" x14ac:dyDescent="0.25">
      <c r="Z107" s="53"/>
    </row>
    <row r="108" spans="26:26" s="14" customFormat="1" x14ac:dyDescent="0.25">
      <c r="Z108" s="53"/>
    </row>
    <row r="109" spans="26:26" s="14" customFormat="1" x14ac:dyDescent="0.25">
      <c r="Z109" s="53"/>
    </row>
    <row r="110" spans="26:26" s="14" customFormat="1" x14ac:dyDescent="0.25">
      <c r="Z110" s="53"/>
    </row>
    <row r="111" spans="26:26" s="14" customFormat="1" x14ac:dyDescent="0.25">
      <c r="Z111" s="53"/>
    </row>
    <row r="112" spans="26:26" s="14" customFormat="1" x14ac:dyDescent="0.25">
      <c r="Z112" s="53"/>
    </row>
    <row r="113" spans="26:26" s="14" customFormat="1" x14ac:dyDescent="0.25">
      <c r="Z113" s="53"/>
    </row>
    <row r="114" spans="26:26" s="14" customFormat="1" x14ac:dyDescent="0.25">
      <c r="Z114" s="53"/>
    </row>
    <row r="115" spans="26:26" s="14" customFormat="1" x14ac:dyDescent="0.25">
      <c r="Z115" s="53"/>
    </row>
    <row r="116" spans="26:26" s="14" customFormat="1" x14ac:dyDescent="0.25">
      <c r="Z116" s="53"/>
    </row>
    <row r="117" spans="26:26" s="14" customFormat="1" x14ac:dyDescent="0.25">
      <c r="Z117" s="53"/>
    </row>
    <row r="118" spans="26:26" s="14" customFormat="1" x14ac:dyDescent="0.25">
      <c r="Z118" s="53"/>
    </row>
    <row r="119" spans="26:26" s="14" customFormat="1" x14ac:dyDescent="0.25">
      <c r="Z119" s="53"/>
    </row>
    <row r="120" spans="26:26" s="14" customFormat="1" x14ac:dyDescent="0.25">
      <c r="Z120" s="53"/>
    </row>
    <row r="121" spans="26:26" s="14" customFormat="1" x14ac:dyDescent="0.25">
      <c r="Z121" s="53"/>
    </row>
    <row r="122" spans="26:26" s="14" customFormat="1" x14ac:dyDescent="0.25">
      <c r="Z122" s="53"/>
    </row>
    <row r="123" spans="26:26" s="14" customFormat="1" x14ac:dyDescent="0.25">
      <c r="Z123" s="53"/>
    </row>
    <row r="124" spans="26:26" s="14" customFormat="1" x14ac:dyDescent="0.25">
      <c r="Z124" s="53"/>
    </row>
    <row r="125" spans="26:26" s="14" customFormat="1" x14ac:dyDescent="0.25">
      <c r="Z125" s="53"/>
    </row>
    <row r="126" spans="26:26" s="14" customFormat="1" x14ac:dyDescent="0.25">
      <c r="Z126" s="53"/>
    </row>
    <row r="127" spans="26:26" s="14" customFormat="1" x14ac:dyDescent="0.25">
      <c r="Z127" s="53"/>
    </row>
    <row r="128" spans="26:26" s="14" customFormat="1" x14ac:dyDescent="0.25">
      <c r="Z128" s="53"/>
    </row>
    <row r="129" spans="26:26" s="14" customFormat="1" x14ac:dyDescent="0.25">
      <c r="Z129" s="53"/>
    </row>
    <row r="130" spans="26:26" s="14" customFormat="1" x14ac:dyDescent="0.25">
      <c r="Z130" s="53"/>
    </row>
    <row r="131" spans="26:26" s="14" customFormat="1" x14ac:dyDescent="0.25">
      <c r="Z131" s="53"/>
    </row>
    <row r="132" spans="26:26" s="14" customFormat="1" x14ac:dyDescent="0.25">
      <c r="Z132" s="53"/>
    </row>
    <row r="133" spans="26:26" s="14" customFormat="1" x14ac:dyDescent="0.25">
      <c r="Z133" s="53"/>
    </row>
    <row r="134" spans="26:26" s="14" customFormat="1" x14ac:dyDescent="0.25">
      <c r="Z134" s="53"/>
    </row>
    <row r="135" spans="26:26" s="14" customFormat="1" x14ac:dyDescent="0.25">
      <c r="Z135" s="53"/>
    </row>
    <row r="136" spans="26:26" s="14" customFormat="1" x14ac:dyDescent="0.25">
      <c r="Z136" s="53"/>
    </row>
    <row r="137" spans="26:26" s="14" customFormat="1" x14ac:dyDescent="0.25">
      <c r="Z137" s="53"/>
    </row>
    <row r="138" spans="26:26" s="14" customFormat="1" x14ac:dyDescent="0.25">
      <c r="Z138" s="53"/>
    </row>
    <row r="139" spans="26:26" s="14" customFormat="1" x14ac:dyDescent="0.25">
      <c r="Z139" s="53"/>
    </row>
    <row r="140" spans="26:26" s="14" customFormat="1" x14ac:dyDescent="0.25">
      <c r="Z140" s="53"/>
    </row>
    <row r="141" spans="26:26" s="14" customFormat="1" x14ac:dyDescent="0.25">
      <c r="Z141" s="53"/>
    </row>
    <row r="142" spans="26:26" s="14" customFormat="1" x14ac:dyDescent="0.25">
      <c r="Z142" s="53"/>
    </row>
    <row r="143" spans="26:26" s="14" customFormat="1" x14ac:dyDescent="0.25">
      <c r="Z143" s="53"/>
    </row>
    <row r="144" spans="26:26" s="14" customFormat="1" x14ac:dyDescent="0.25">
      <c r="Z144" s="53"/>
    </row>
    <row r="145" spans="26:26" s="14" customFormat="1" x14ac:dyDescent="0.25">
      <c r="Z145" s="53"/>
    </row>
    <row r="146" spans="26:26" s="14" customFormat="1" x14ac:dyDescent="0.25">
      <c r="Z146" s="53"/>
    </row>
    <row r="147" spans="26:26" s="14" customFormat="1" x14ac:dyDescent="0.25">
      <c r="Z147" s="53"/>
    </row>
    <row r="148" spans="26:26" s="14" customFormat="1" x14ac:dyDescent="0.25">
      <c r="Z148" s="53"/>
    </row>
    <row r="149" spans="26:26" s="14" customFormat="1" x14ac:dyDescent="0.25">
      <c r="Z149" s="53"/>
    </row>
    <row r="150" spans="26:26" s="14" customFormat="1" x14ac:dyDescent="0.25">
      <c r="Z150" s="53"/>
    </row>
    <row r="151" spans="26:26" s="14" customFormat="1" x14ac:dyDescent="0.25">
      <c r="Z151" s="53"/>
    </row>
    <row r="152" spans="26:26" s="14" customFormat="1" x14ac:dyDescent="0.25">
      <c r="Z152" s="53"/>
    </row>
    <row r="153" spans="26:26" s="14" customFormat="1" x14ac:dyDescent="0.25">
      <c r="Z153" s="53"/>
    </row>
    <row r="154" spans="26:26" s="14" customFormat="1" x14ac:dyDescent="0.25">
      <c r="Z154" s="53"/>
    </row>
    <row r="155" spans="26:26" s="14" customFormat="1" x14ac:dyDescent="0.25">
      <c r="Z155" s="53"/>
    </row>
    <row r="156" spans="26:26" s="14" customFormat="1" x14ac:dyDescent="0.25">
      <c r="Z156" s="53"/>
    </row>
    <row r="157" spans="26:26" s="14" customFormat="1" x14ac:dyDescent="0.25">
      <c r="Z157" s="53"/>
    </row>
    <row r="158" spans="26:26" s="14" customFormat="1" x14ac:dyDescent="0.25">
      <c r="Z158" s="53"/>
    </row>
    <row r="159" spans="26:26" s="14" customFormat="1" x14ac:dyDescent="0.25">
      <c r="Z159" s="53"/>
    </row>
    <row r="160" spans="26:26" s="14" customFormat="1" x14ac:dyDescent="0.25">
      <c r="Z160" s="53"/>
    </row>
    <row r="161" spans="26:26" s="14" customFormat="1" x14ac:dyDescent="0.25">
      <c r="Z161" s="53"/>
    </row>
    <row r="162" spans="26:26" s="14" customFormat="1" x14ac:dyDescent="0.25">
      <c r="Z162" s="53"/>
    </row>
    <row r="163" spans="26:26" s="14" customFormat="1" x14ac:dyDescent="0.25">
      <c r="Z163" s="53"/>
    </row>
    <row r="164" spans="26:26" s="14" customFormat="1" x14ac:dyDescent="0.25">
      <c r="Z164" s="53"/>
    </row>
    <row r="165" spans="26:26" s="14" customFormat="1" x14ac:dyDescent="0.25">
      <c r="Z165" s="53"/>
    </row>
    <row r="166" spans="26:26" s="14" customFormat="1" x14ac:dyDescent="0.25">
      <c r="Z166" s="53"/>
    </row>
    <row r="167" spans="26:26" s="14" customFormat="1" x14ac:dyDescent="0.25">
      <c r="Z167" s="53"/>
    </row>
    <row r="168" spans="26:26" s="14" customFormat="1" x14ac:dyDescent="0.25">
      <c r="Z168" s="53"/>
    </row>
    <row r="169" spans="26:26" s="14" customFormat="1" x14ac:dyDescent="0.25">
      <c r="Z169" s="53"/>
    </row>
    <row r="170" spans="26:26" s="14" customFormat="1" x14ac:dyDescent="0.25">
      <c r="Z170" s="53"/>
    </row>
    <row r="171" spans="26:26" s="14" customFormat="1" x14ac:dyDescent="0.25">
      <c r="Z171" s="53"/>
    </row>
    <row r="172" spans="26:26" s="14" customFormat="1" x14ac:dyDescent="0.25">
      <c r="Z172" s="53"/>
    </row>
    <row r="173" spans="26:26" s="14" customFormat="1" x14ac:dyDescent="0.25">
      <c r="Z173" s="53"/>
    </row>
    <row r="174" spans="26:26" s="14" customFormat="1" x14ac:dyDescent="0.25">
      <c r="Z174" s="53"/>
    </row>
    <row r="175" spans="26:26" s="14" customFormat="1" x14ac:dyDescent="0.25">
      <c r="Z175" s="53"/>
    </row>
    <row r="176" spans="26:26" s="14" customFormat="1" x14ac:dyDescent="0.25">
      <c r="Z176" s="53"/>
    </row>
    <row r="177" spans="26:26" s="14" customFormat="1" x14ac:dyDescent="0.25">
      <c r="Z177" s="53"/>
    </row>
    <row r="178" spans="26:26" s="14" customFormat="1" x14ac:dyDescent="0.25">
      <c r="Z178" s="53"/>
    </row>
    <row r="179" spans="26:26" s="14" customFormat="1" x14ac:dyDescent="0.25">
      <c r="Z179" s="53"/>
    </row>
    <row r="180" spans="26:26" s="14" customFormat="1" x14ac:dyDescent="0.25">
      <c r="Z180" s="53"/>
    </row>
    <row r="181" spans="26:26" s="14" customFormat="1" x14ac:dyDescent="0.25">
      <c r="Z181" s="53"/>
    </row>
    <row r="182" spans="26:26" s="14" customFormat="1" x14ac:dyDescent="0.25">
      <c r="Z182" s="53"/>
    </row>
    <row r="183" spans="26:26" s="14" customFormat="1" x14ac:dyDescent="0.25">
      <c r="Z183" s="53"/>
    </row>
    <row r="184" spans="26:26" s="14" customFormat="1" x14ac:dyDescent="0.25">
      <c r="Z184" s="53"/>
    </row>
    <row r="185" spans="26:26" s="14" customFormat="1" x14ac:dyDescent="0.25">
      <c r="Z185" s="53"/>
    </row>
    <row r="186" spans="26:26" s="14" customFormat="1" x14ac:dyDescent="0.25">
      <c r="Z186" s="53"/>
    </row>
    <row r="187" spans="26:26" s="14" customFormat="1" x14ac:dyDescent="0.25">
      <c r="Z187" s="53"/>
    </row>
    <row r="188" spans="26:26" s="14" customFormat="1" x14ac:dyDescent="0.25">
      <c r="Z188" s="53"/>
    </row>
    <row r="189" spans="26:26" s="14" customFormat="1" x14ac:dyDescent="0.25">
      <c r="Z189" s="53"/>
    </row>
    <row r="190" spans="26:26" s="14" customFormat="1" x14ac:dyDescent="0.25">
      <c r="Z190" s="53"/>
    </row>
    <row r="191" spans="26:26" s="14" customFormat="1" x14ac:dyDescent="0.25">
      <c r="Z191" s="53"/>
    </row>
    <row r="192" spans="26:26" s="14" customFormat="1" x14ac:dyDescent="0.25">
      <c r="Z192" s="53"/>
    </row>
    <row r="193" spans="26:26" s="14" customFormat="1" x14ac:dyDescent="0.25">
      <c r="Z193" s="53"/>
    </row>
    <row r="194" spans="26:26" s="14" customFormat="1" x14ac:dyDescent="0.25">
      <c r="Z194" s="53"/>
    </row>
    <row r="195" spans="26:26" s="14" customFormat="1" x14ac:dyDescent="0.25">
      <c r="Z195" s="53"/>
    </row>
    <row r="196" spans="26:26" s="14" customFormat="1" x14ac:dyDescent="0.25">
      <c r="Z196" s="53"/>
    </row>
    <row r="197" spans="26:26" s="14" customFormat="1" x14ac:dyDescent="0.25">
      <c r="Z197" s="53"/>
    </row>
    <row r="198" spans="26:26" s="14" customFormat="1" x14ac:dyDescent="0.25">
      <c r="Z198" s="53"/>
    </row>
    <row r="199" spans="26:26" s="14" customFormat="1" x14ac:dyDescent="0.25">
      <c r="Z199" s="53"/>
    </row>
    <row r="200" spans="26:26" s="14" customFormat="1" x14ac:dyDescent="0.25">
      <c r="Z200" s="53"/>
    </row>
    <row r="201" spans="26:26" s="14" customFormat="1" x14ac:dyDescent="0.25">
      <c r="Z201" s="53"/>
    </row>
    <row r="202" spans="26:26" s="14" customFormat="1" x14ac:dyDescent="0.25">
      <c r="Z202" s="53"/>
    </row>
    <row r="203" spans="26:26" s="14" customFormat="1" x14ac:dyDescent="0.25">
      <c r="Z203" s="53"/>
    </row>
    <row r="204" spans="26:26" s="14" customFormat="1" x14ac:dyDescent="0.25">
      <c r="Z204" s="53"/>
    </row>
    <row r="205" spans="26:26" s="14" customFormat="1" x14ac:dyDescent="0.25">
      <c r="Z205" s="53"/>
    </row>
    <row r="206" spans="26:26" s="14" customFormat="1" x14ac:dyDescent="0.25">
      <c r="Z206" s="53"/>
    </row>
    <row r="207" spans="26:26" s="14" customFormat="1" x14ac:dyDescent="0.25">
      <c r="Z207" s="53"/>
    </row>
    <row r="208" spans="26:26" s="14" customFormat="1" x14ac:dyDescent="0.25">
      <c r="Z208" s="53"/>
    </row>
    <row r="209" spans="26:26" s="14" customFormat="1" x14ac:dyDescent="0.25">
      <c r="Z209" s="53"/>
    </row>
    <row r="210" spans="26:26" s="14" customFormat="1" x14ac:dyDescent="0.25">
      <c r="Z210" s="53"/>
    </row>
    <row r="211" spans="26:26" s="14" customFormat="1" x14ac:dyDescent="0.25">
      <c r="Z211" s="53"/>
    </row>
    <row r="212" spans="26:26" s="14" customFormat="1" x14ac:dyDescent="0.25">
      <c r="Z212" s="53"/>
    </row>
    <row r="213" spans="26:26" s="14" customFormat="1" x14ac:dyDescent="0.25">
      <c r="Z213" s="53"/>
    </row>
    <row r="214" spans="26:26" s="14" customFormat="1" x14ac:dyDescent="0.25">
      <c r="Z214" s="53"/>
    </row>
    <row r="215" spans="26:26" s="14" customFormat="1" x14ac:dyDescent="0.25">
      <c r="Z215" s="53"/>
    </row>
    <row r="216" spans="26:26" s="14" customFormat="1" x14ac:dyDescent="0.25">
      <c r="Z216" s="53"/>
    </row>
    <row r="217" spans="26:26" s="14" customFormat="1" x14ac:dyDescent="0.25">
      <c r="Z217" s="53"/>
    </row>
    <row r="218" spans="26:26" s="14" customFormat="1" x14ac:dyDescent="0.25">
      <c r="Z218" s="53"/>
    </row>
    <row r="219" spans="26:26" s="14" customFormat="1" x14ac:dyDescent="0.25">
      <c r="Z219" s="53"/>
    </row>
    <row r="220" spans="26:26" s="14" customFormat="1" x14ac:dyDescent="0.25">
      <c r="Z220" s="53"/>
    </row>
    <row r="221" spans="26:26" s="14" customFormat="1" x14ac:dyDescent="0.25">
      <c r="Z221" s="53"/>
    </row>
    <row r="222" spans="26:26" s="14" customFormat="1" x14ac:dyDescent="0.25">
      <c r="Z222" s="53"/>
    </row>
    <row r="223" spans="26:26" s="14" customFormat="1" x14ac:dyDescent="0.25">
      <c r="Z223" s="53"/>
    </row>
    <row r="224" spans="26:26" s="14" customFormat="1" x14ac:dyDescent="0.25">
      <c r="Z224" s="53"/>
    </row>
    <row r="225" spans="26:26" s="14" customFormat="1" x14ac:dyDescent="0.25">
      <c r="Z225" s="53"/>
    </row>
    <row r="226" spans="26:26" s="14" customFormat="1" x14ac:dyDescent="0.25">
      <c r="Z226" s="53"/>
    </row>
    <row r="227" spans="26:26" s="14" customFormat="1" x14ac:dyDescent="0.25">
      <c r="Z227" s="53"/>
    </row>
    <row r="228" spans="26:26" s="14" customFormat="1" x14ac:dyDescent="0.25">
      <c r="Z228" s="53"/>
    </row>
    <row r="229" spans="26:26" s="14" customFormat="1" x14ac:dyDescent="0.25">
      <c r="Z229" s="53"/>
    </row>
    <row r="230" spans="26:26" s="14" customFormat="1" x14ac:dyDescent="0.25">
      <c r="Z230" s="53"/>
    </row>
    <row r="231" spans="26:26" s="14" customFormat="1" x14ac:dyDescent="0.25">
      <c r="Z231" s="52"/>
    </row>
    <row r="232" spans="26:26" s="14" customFormat="1" x14ac:dyDescent="0.25">
      <c r="Z232" s="52"/>
    </row>
    <row r="233" spans="26:26" s="14" customFormat="1" x14ac:dyDescent="0.25">
      <c r="Z233" s="52"/>
    </row>
    <row r="234" spans="26:26" s="14" customFormat="1" x14ac:dyDescent="0.25">
      <c r="Z234" s="52"/>
    </row>
    <row r="235" spans="26:26" s="14" customFormat="1" x14ac:dyDescent="0.25">
      <c r="Z235" s="52"/>
    </row>
    <row r="236" spans="26:26" s="14" customFormat="1" x14ac:dyDescent="0.25">
      <c r="Z236" s="52"/>
    </row>
    <row r="237" spans="26:26" s="14" customFormat="1" x14ac:dyDescent="0.25">
      <c r="Z237" s="52"/>
    </row>
    <row r="238" spans="26:26" s="14" customFormat="1" x14ac:dyDescent="0.25">
      <c r="Z238" s="52"/>
    </row>
    <row r="239" spans="26:26" s="14" customFormat="1" x14ac:dyDescent="0.25">
      <c r="Z239" s="52"/>
    </row>
    <row r="240" spans="26:26" s="14" customFormat="1" x14ac:dyDescent="0.25">
      <c r="Z240" s="52"/>
    </row>
    <row r="241" spans="26:26" s="14" customFormat="1" x14ac:dyDescent="0.25">
      <c r="Z241" s="52"/>
    </row>
    <row r="242" spans="26:26" s="14" customFormat="1" x14ac:dyDescent="0.25">
      <c r="Z242" s="52"/>
    </row>
    <row r="243" spans="26:26" s="14" customFormat="1" x14ac:dyDescent="0.25">
      <c r="Z243" s="52"/>
    </row>
    <row r="244" spans="26:26" s="14" customFormat="1" x14ac:dyDescent="0.25">
      <c r="Z244" s="52"/>
    </row>
    <row r="245" spans="26:26" s="14" customFormat="1" x14ac:dyDescent="0.25">
      <c r="Z245" s="52"/>
    </row>
    <row r="246" spans="26:26" s="14" customFormat="1" x14ac:dyDescent="0.25">
      <c r="Z246" s="52"/>
    </row>
    <row r="247" spans="26:26" s="14" customFormat="1" x14ac:dyDescent="0.25">
      <c r="Z247" s="5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>
    <tabColor theme="6" tint="0.59999389629810485"/>
  </sheetPr>
  <dimension ref="A1:AA254"/>
  <sheetViews>
    <sheetView showGridLines="0" zoomScaleNormal="10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16384" width="9.140625" style="49"/>
  </cols>
  <sheetData>
    <row r="1" spans="1:27" s="4" customFormat="1" ht="15.75" customHeight="1" x14ac:dyDescent="0.2">
      <c r="A1" s="1" t="s">
        <v>185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</row>
    <row r="3" spans="1:27" s="14" customFormat="1" x14ac:dyDescent="0.25">
      <c r="A3" s="15"/>
      <c r="B3" s="16" t="s">
        <v>5</v>
      </c>
      <c r="C3" s="17" t="s">
        <v>134</v>
      </c>
      <c r="D3" s="17" t="s">
        <v>133</v>
      </c>
      <c r="E3" s="17" t="s">
        <v>132</v>
      </c>
      <c r="F3" s="173" t="s">
        <v>131</v>
      </c>
      <c r="G3" s="174"/>
      <c r="H3" s="175"/>
      <c r="I3" s="17" t="s">
        <v>130</v>
      </c>
      <c r="J3" s="17" t="s">
        <v>129</v>
      </c>
      <c r="K3" s="17" t="s">
        <v>128</v>
      </c>
    </row>
    <row r="4" spans="1:27" s="23" customFormat="1" ht="12.75" customHeight="1" x14ac:dyDescent="0.25">
      <c r="A4" s="18"/>
      <c r="B4" s="19" t="s">
        <v>6</v>
      </c>
      <c r="C4" s="20">
        <f>SUM(C5:C7)</f>
        <v>86685</v>
      </c>
      <c r="D4" s="20">
        <f t="shared" ref="D4:K4" si="0">SUM(D5:D7)</f>
        <v>90012</v>
      </c>
      <c r="E4" s="20">
        <f t="shared" si="0"/>
        <v>64334</v>
      </c>
      <c r="F4" s="21">
        <f t="shared" si="0"/>
        <v>98375</v>
      </c>
      <c r="G4" s="20">
        <f t="shared" si="0"/>
        <v>93487</v>
      </c>
      <c r="H4" s="22">
        <f t="shared" si="0"/>
        <v>91824</v>
      </c>
      <c r="I4" s="20">
        <f t="shared" si="0"/>
        <v>70208</v>
      </c>
      <c r="J4" s="20">
        <f t="shared" si="0"/>
        <v>73690</v>
      </c>
      <c r="K4" s="20">
        <f t="shared" si="0"/>
        <v>79633</v>
      </c>
      <c r="AA4" s="24" t="s">
        <v>7</v>
      </c>
    </row>
    <row r="5" spans="1:27" s="14" customFormat="1" ht="12.75" customHeight="1" x14ac:dyDescent="0.25">
      <c r="A5" s="25"/>
      <c r="B5" s="26" t="s">
        <v>8</v>
      </c>
      <c r="C5" s="27">
        <v>51137</v>
      </c>
      <c r="D5" s="28">
        <v>53631</v>
      </c>
      <c r="E5" s="28">
        <v>56464</v>
      </c>
      <c r="F5" s="27">
        <v>61742</v>
      </c>
      <c r="G5" s="28">
        <v>58762</v>
      </c>
      <c r="H5" s="29">
        <v>58197</v>
      </c>
      <c r="I5" s="28">
        <v>62795</v>
      </c>
      <c r="J5" s="28">
        <v>67756</v>
      </c>
      <c r="K5" s="29">
        <v>73109</v>
      </c>
      <c r="AA5" s="30">
        <v>8</v>
      </c>
    </row>
    <row r="6" spans="1:27" s="14" customFormat="1" ht="12.75" customHeight="1" x14ac:dyDescent="0.25">
      <c r="A6" s="31"/>
      <c r="B6" s="26" t="s">
        <v>9</v>
      </c>
      <c r="C6" s="32">
        <v>35548</v>
      </c>
      <c r="D6" s="33">
        <v>36381</v>
      </c>
      <c r="E6" s="33">
        <v>7870</v>
      </c>
      <c r="F6" s="32">
        <v>36633</v>
      </c>
      <c r="G6" s="33">
        <v>34725</v>
      </c>
      <c r="H6" s="34">
        <v>33627</v>
      </c>
      <c r="I6" s="33">
        <v>7413</v>
      </c>
      <c r="J6" s="33">
        <v>5934</v>
      </c>
      <c r="K6" s="34">
        <v>6524</v>
      </c>
      <c r="AA6" s="24" t="s">
        <v>10</v>
      </c>
    </row>
    <row r="7" spans="1:27" s="14" customFormat="1" ht="12.75" customHeight="1" x14ac:dyDescent="0.25">
      <c r="A7" s="25"/>
      <c r="B7" s="26" t="s">
        <v>11</v>
      </c>
      <c r="C7" s="35">
        <v>0</v>
      </c>
      <c r="D7" s="36">
        <v>0</v>
      </c>
      <c r="E7" s="36">
        <v>0</v>
      </c>
      <c r="F7" s="35">
        <v>0</v>
      </c>
      <c r="G7" s="36">
        <v>0</v>
      </c>
      <c r="H7" s="37">
        <v>0</v>
      </c>
      <c r="I7" s="36">
        <v>0</v>
      </c>
      <c r="J7" s="36">
        <v>0</v>
      </c>
      <c r="K7" s="37">
        <v>0</v>
      </c>
      <c r="AA7" s="30">
        <v>2</v>
      </c>
    </row>
    <row r="8" spans="1:27" s="23" customFormat="1" ht="12.75" customHeight="1" x14ac:dyDescent="0.25">
      <c r="A8" s="38"/>
      <c r="B8" s="39" t="s">
        <v>12</v>
      </c>
      <c r="C8" s="20">
        <f>SUM(C9:C15)</f>
        <v>32</v>
      </c>
      <c r="D8" s="20">
        <f t="shared" ref="D8:K8" si="1">SUM(D9:D15)</f>
        <v>427</v>
      </c>
      <c r="E8" s="20">
        <f t="shared" si="1"/>
        <v>243</v>
      </c>
      <c r="F8" s="21">
        <f t="shared" si="1"/>
        <v>0</v>
      </c>
      <c r="G8" s="20">
        <f t="shared" si="1"/>
        <v>0</v>
      </c>
      <c r="H8" s="22">
        <f t="shared" si="1"/>
        <v>775</v>
      </c>
      <c r="I8" s="20">
        <f t="shared" si="1"/>
        <v>0</v>
      </c>
      <c r="J8" s="20">
        <f t="shared" si="1"/>
        <v>0</v>
      </c>
      <c r="K8" s="20">
        <f t="shared" si="1"/>
        <v>0</v>
      </c>
      <c r="AA8" s="24" t="s">
        <v>13</v>
      </c>
    </row>
    <row r="9" spans="1:27" s="14" customFormat="1" ht="12.75" customHeight="1" x14ac:dyDescent="0.25">
      <c r="A9" s="25"/>
      <c r="B9" s="26" t="s">
        <v>14</v>
      </c>
      <c r="C9" s="27">
        <v>0</v>
      </c>
      <c r="D9" s="28">
        <v>0</v>
      </c>
      <c r="E9" s="28">
        <v>0</v>
      </c>
      <c r="F9" s="27">
        <v>0</v>
      </c>
      <c r="G9" s="28">
        <v>0</v>
      </c>
      <c r="H9" s="29">
        <v>0</v>
      </c>
      <c r="I9" s="28">
        <v>0</v>
      </c>
      <c r="J9" s="28">
        <v>0</v>
      </c>
      <c r="K9" s="29">
        <v>0</v>
      </c>
      <c r="AA9" s="14" t="s">
        <v>30</v>
      </c>
    </row>
    <row r="10" spans="1:27" s="14" customFormat="1" ht="12.75" customHeight="1" x14ac:dyDescent="0.25">
      <c r="A10" s="25"/>
      <c r="B10" s="26" t="s">
        <v>15</v>
      </c>
      <c r="C10" s="32">
        <v>0</v>
      </c>
      <c r="D10" s="33">
        <v>0</v>
      </c>
      <c r="E10" s="33">
        <v>0</v>
      </c>
      <c r="F10" s="32">
        <v>0</v>
      </c>
      <c r="G10" s="33">
        <v>0</v>
      </c>
      <c r="H10" s="34">
        <v>0</v>
      </c>
      <c r="I10" s="33">
        <v>0</v>
      </c>
      <c r="J10" s="33">
        <v>0</v>
      </c>
      <c r="K10" s="34">
        <v>0</v>
      </c>
    </row>
    <row r="11" spans="1:27" s="14" customFormat="1" ht="12.75" customHeight="1" x14ac:dyDescent="0.25">
      <c r="A11" s="25"/>
      <c r="B11" s="26" t="s">
        <v>16</v>
      </c>
      <c r="C11" s="32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4">
        <v>0</v>
      </c>
    </row>
    <row r="12" spans="1:27" s="14" customFormat="1" ht="12.75" customHeight="1" x14ac:dyDescent="0.25">
      <c r="A12" s="31"/>
      <c r="B12" s="26" t="s">
        <v>17</v>
      </c>
      <c r="C12" s="32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4">
        <v>0</v>
      </c>
    </row>
    <row r="13" spans="1:27" s="14" customFormat="1" ht="12.75" customHeight="1" x14ac:dyDescent="0.25">
      <c r="A13" s="25"/>
      <c r="B13" s="26" t="s">
        <v>18</v>
      </c>
      <c r="C13" s="32">
        <v>0</v>
      </c>
      <c r="D13" s="33">
        <v>0</v>
      </c>
      <c r="E13" s="33">
        <v>0</v>
      </c>
      <c r="F13" s="32">
        <v>0</v>
      </c>
      <c r="G13" s="33">
        <v>0</v>
      </c>
      <c r="H13" s="34">
        <v>0</v>
      </c>
      <c r="I13" s="33">
        <v>0</v>
      </c>
      <c r="J13" s="33">
        <v>0</v>
      </c>
      <c r="K13" s="34">
        <v>0</v>
      </c>
    </row>
    <row r="14" spans="1:27" s="14" customFormat="1" ht="12.75" customHeight="1" x14ac:dyDescent="0.25">
      <c r="A14" s="25"/>
      <c r="B14" s="26" t="s">
        <v>19</v>
      </c>
      <c r="C14" s="32">
        <v>0</v>
      </c>
      <c r="D14" s="33">
        <v>0</v>
      </c>
      <c r="E14" s="33">
        <v>0</v>
      </c>
      <c r="F14" s="32">
        <v>0</v>
      </c>
      <c r="G14" s="33">
        <v>0</v>
      </c>
      <c r="H14" s="34">
        <v>0</v>
      </c>
      <c r="I14" s="33">
        <v>0</v>
      </c>
      <c r="J14" s="33">
        <v>0</v>
      </c>
      <c r="K14" s="34">
        <v>0</v>
      </c>
    </row>
    <row r="15" spans="1:27" s="14" customFormat="1" ht="12.75" customHeight="1" x14ac:dyDescent="0.25">
      <c r="A15" s="25"/>
      <c r="B15" s="26" t="s">
        <v>20</v>
      </c>
      <c r="C15" s="35">
        <v>32</v>
      </c>
      <c r="D15" s="36">
        <v>427</v>
      </c>
      <c r="E15" s="36">
        <v>243</v>
      </c>
      <c r="F15" s="35">
        <v>0</v>
      </c>
      <c r="G15" s="36">
        <v>0</v>
      </c>
      <c r="H15" s="37">
        <v>775</v>
      </c>
      <c r="I15" s="36">
        <v>0</v>
      </c>
      <c r="J15" s="36">
        <v>0</v>
      </c>
      <c r="K15" s="37">
        <v>0</v>
      </c>
    </row>
    <row r="16" spans="1:27" s="23" customFormat="1" ht="12.75" customHeight="1" x14ac:dyDescent="0.25">
      <c r="A16" s="38"/>
      <c r="B16" s="39" t="s">
        <v>21</v>
      </c>
      <c r="C16" s="20">
        <f>SUM(C17:C23)</f>
        <v>7293</v>
      </c>
      <c r="D16" s="20">
        <f t="shared" ref="D16:K16" si="2">SUM(D17:D23)</f>
        <v>7042</v>
      </c>
      <c r="E16" s="20">
        <f t="shared" si="2"/>
        <v>5427</v>
      </c>
      <c r="F16" s="21">
        <f t="shared" si="2"/>
        <v>12000</v>
      </c>
      <c r="G16" s="20">
        <f t="shared" si="2"/>
        <v>1000</v>
      </c>
      <c r="H16" s="22">
        <f t="shared" si="2"/>
        <v>1000</v>
      </c>
      <c r="I16" s="20">
        <f t="shared" si="2"/>
        <v>11000</v>
      </c>
      <c r="J16" s="20">
        <f t="shared" si="2"/>
        <v>13700</v>
      </c>
      <c r="K16" s="20">
        <f t="shared" si="2"/>
        <v>12228</v>
      </c>
    </row>
    <row r="17" spans="1:11" s="14" customFormat="1" ht="12.75" customHeight="1" x14ac:dyDescent="0.25">
      <c r="A17" s="25"/>
      <c r="B17" s="26" t="s">
        <v>22</v>
      </c>
      <c r="C17" s="27">
        <v>7293</v>
      </c>
      <c r="D17" s="28">
        <v>7042</v>
      </c>
      <c r="E17" s="28">
        <v>5427</v>
      </c>
      <c r="F17" s="27">
        <v>12000</v>
      </c>
      <c r="G17" s="28">
        <v>1000</v>
      </c>
      <c r="H17" s="29">
        <v>1000</v>
      </c>
      <c r="I17" s="28">
        <v>11000</v>
      </c>
      <c r="J17" s="28">
        <v>12500</v>
      </c>
      <c r="K17" s="29">
        <v>11000</v>
      </c>
    </row>
    <row r="18" spans="1:11" s="14" customFormat="1" ht="12.75" customHeight="1" x14ac:dyDescent="0.25">
      <c r="A18" s="25"/>
      <c r="B18" s="26" t="s">
        <v>23</v>
      </c>
      <c r="C18" s="32">
        <v>0</v>
      </c>
      <c r="D18" s="33">
        <v>0</v>
      </c>
      <c r="E18" s="33">
        <v>0</v>
      </c>
      <c r="F18" s="32">
        <v>0</v>
      </c>
      <c r="G18" s="33">
        <v>0</v>
      </c>
      <c r="H18" s="34">
        <v>0</v>
      </c>
      <c r="I18" s="33">
        <v>0</v>
      </c>
      <c r="J18" s="33">
        <v>1200</v>
      </c>
      <c r="K18" s="34">
        <v>1228</v>
      </c>
    </row>
    <row r="19" spans="1:11" s="14" customFormat="1" ht="12.75" customHeight="1" x14ac:dyDescent="0.25">
      <c r="A19" s="25"/>
      <c r="B19" s="26" t="s">
        <v>24</v>
      </c>
      <c r="C19" s="32">
        <v>0</v>
      </c>
      <c r="D19" s="33">
        <v>0</v>
      </c>
      <c r="E19" s="33">
        <v>0</v>
      </c>
      <c r="F19" s="32">
        <v>0</v>
      </c>
      <c r="G19" s="33">
        <v>0</v>
      </c>
      <c r="H19" s="34">
        <v>0</v>
      </c>
      <c r="I19" s="33">
        <v>0</v>
      </c>
      <c r="J19" s="33">
        <v>0</v>
      </c>
      <c r="K19" s="34">
        <v>0</v>
      </c>
    </row>
    <row r="20" spans="1:11" s="14" customFormat="1" ht="12.75" customHeight="1" x14ac:dyDescent="0.25">
      <c r="A20" s="25"/>
      <c r="B20" s="26" t="s">
        <v>25</v>
      </c>
      <c r="C20" s="32">
        <v>0</v>
      </c>
      <c r="D20" s="33">
        <v>0</v>
      </c>
      <c r="E20" s="33">
        <v>0</v>
      </c>
      <c r="F20" s="32">
        <v>0</v>
      </c>
      <c r="G20" s="33">
        <v>0</v>
      </c>
      <c r="H20" s="34">
        <v>0</v>
      </c>
      <c r="I20" s="33">
        <v>0</v>
      </c>
      <c r="J20" s="33">
        <v>0</v>
      </c>
      <c r="K20" s="34">
        <v>0</v>
      </c>
    </row>
    <row r="21" spans="1:11" s="14" customFormat="1" ht="12.75" customHeight="1" x14ac:dyDescent="0.25">
      <c r="A21" s="25"/>
      <c r="B21" s="26" t="s">
        <v>26</v>
      </c>
      <c r="C21" s="32">
        <v>0</v>
      </c>
      <c r="D21" s="33">
        <v>0</v>
      </c>
      <c r="E21" s="33">
        <v>0</v>
      </c>
      <c r="F21" s="32">
        <v>0</v>
      </c>
      <c r="G21" s="33">
        <v>0</v>
      </c>
      <c r="H21" s="34">
        <v>0</v>
      </c>
      <c r="I21" s="33">
        <v>0</v>
      </c>
      <c r="J21" s="33">
        <v>0</v>
      </c>
      <c r="K21" s="34">
        <v>0</v>
      </c>
    </row>
    <row r="22" spans="1:11" s="14" customFormat="1" ht="12.75" customHeight="1" x14ac:dyDescent="0.25">
      <c r="A22" s="25"/>
      <c r="B22" s="26" t="s">
        <v>27</v>
      </c>
      <c r="C22" s="32">
        <v>0</v>
      </c>
      <c r="D22" s="33">
        <v>0</v>
      </c>
      <c r="E22" s="33">
        <v>0</v>
      </c>
      <c r="F22" s="32">
        <v>0</v>
      </c>
      <c r="G22" s="33">
        <v>0</v>
      </c>
      <c r="H22" s="34">
        <v>0</v>
      </c>
      <c r="I22" s="33">
        <v>0</v>
      </c>
      <c r="J22" s="33">
        <v>0</v>
      </c>
      <c r="K22" s="34">
        <v>0</v>
      </c>
    </row>
    <row r="23" spans="1:11" s="14" customFormat="1" ht="12.75" customHeight="1" x14ac:dyDescent="0.25">
      <c r="A23" s="31"/>
      <c r="B23" s="26" t="s">
        <v>28</v>
      </c>
      <c r="C23" s="35">
        <v>0</v>
      </c>
      <c r="D23" s="36">
        <v>0</v>
      </c>
      <c r="E23" s="36">
        <v>0</v>
      </c>
      <c r="F23" s="35">
        <v>0</v>
      </c>
      <c r="G23" s="36">
        <v>0</v>
      </c>
      <c r="H23" s="37">
        <v>0</v>
      </c>
      <c r="I23" s="36">
        <v>0</v>
      </c>
      <c r="J23" s="36">
        <v>0</v>
      </c>
      <c r="K23" s="37">
        <v>0</v>
      </c>
    </row>
    <row r="24" spans="1:11" s="14" customFormat="1" ht="12.75" customHeight="1" x14ac:dyDescent="0.25">
      <c r="A24" s="25"/>
      <c r="B24" s="39" t="s">
        <v>29</v>
      </c>
      <c r="C24" s="20">
        <v>0</v>
      </c>
      <c r="D24" s="20">
        <v>0</v>
      </c>
      <c r="E24" s="20">
        <v>1</v>
      </c>
      <c r="F24" s="21">
        <v>0</v>
      </c>
      <c r="G24" s="20">
        <v>0</v>
      </c>
      <c r="H24" s="22">
        <v>11</v>
      </c>
      <c r="I24" s="20">
        <v>0</v>
      </c>
      <c r="J24" s="20">
        <v>0</v>
      </c>
      <c r="K24" s="20">
        <v>0</v>
      </c>
    </row>
    <row r="25" spans="1:11" s="14" customFormat="1" ht="5.0999999999999996" customHeight="1" x14ac:dyDescent="0.25">
      <c r="A25" s="25"/>
      <c r="B25" s="40" t="s">
        <v>30</v>
      </c>
      <c r="C25" s="41"/>
      <c r="D25" s="41"/>
      <c r="E25" s="41"/>
      <c r="F25" s="42"/>
      <c r="G25" s="41"/>
      <c r="H25" s="43"/>
      <c r="I25" s="41"/>
      <c r="J25" s="41"/>
      <c r="K25" s="41"/>
    </row>
    <row r="26" spans="1:11" s="14" customFormat="1" ht="12.75" customHeight="1" x14ac:dyDescent="0.25">
      <c r="A26" s="44"/>
      <c r="B26" s="45" t="s">
        <v>31</v>
      </c>
      <c r="C26" s="46">
        <f>+C4+C8+C16+C24</f>
        <v>94010</v>
      </c>
      <c r="D26" s="46">
        <f t="shared" ref="D26:K26" si="3">+D4+D8+D16+D24</f>
        <v>97481</v>
      </c>
      <c r="E26" s="46">
        <f t="shared" si="3"/>
        <v>70005</v>
      </c>
      <c r="F26" s="47">
        <f t="shared" si="3"/>
        <v>110375</v>
      </c>
      <c r="G26" s="46">
        <f t="shared" si="3"/>
        <v>94487</v>
      </c>
      <c r="H26" s="48">
        <f t="shared" si="3"/>
        <v>93610</v>
      </c>
      <c r="I26" s="46">
        <f t="shared" si="3"/>
        <v>81208</v>
      </c>
      <c r="J26" s="46">
        <f t="shared" si="3"/>
        <v>87390</v>
      </c>
      <c r="K26" s="46">
        <f t="shared" si="3"/>
        <v>91861</v>
      </c>
    </row>
    <row r="27" spans="1:11" s="14" customFormat="1" x14ac:dyDescent="0.25"/>
    <row r="28" spans="1:11" s="14" customFormat="1" x14ac:dyDescent="0.25">
      <c r="B28" s="26"/>
    </row>
    <row r="29" spans="1:11" s="14" customFormat="1" x14ac:dyDescent="0.25"/>
    <row r="30" spans="1:11" s="14" customFormat="1" x14ac:dyDescent="0.25"/>
    <row r="31" spans="1:11" s="14" customFormat="1" x14ac:dyDescent="0.25"/>
    <row r="32" spans="1:11" s="14" customFormat="1" x14ac:dyDescent="0.25"/>
    <row r="33" s="14" customFormat="1" x14ac:dyDescent="0.25"/>
    <row r="34" s="14" customFormat="1" x14ac:dyDescent="0.25"/>
    <row r="35" s="14" customFormat="1" x14ac:dyDescent="0.25"/>
    <row r="36" s="14" customFormat="1" x14ac:dyDescent="0.25"/>
    <row r="37" s="14" customFormat="1" x14ac:dyDescent="0.25"/>
    <row r="38" s="14" customFormat="1" x14ac:dyDescent="0.25"/>
    <row r="39" s="14" customFormat="1" x14ac:dyDescent="0.25"/>
    <row r="40" s="14" customFormat="1" x14ac:dyDescent="0.25"/>
    <row r="41" s="14" customFormat="1" x14ac:dyDescent="0.25"/>
    <row r="42" s="14" customFormat="1" x14ac:dyDescent="0.25"/>
    <row r="43" s="14" customFormat="1" x14ac:dyDescent="0.25"/>
    <row r="44" s="14" customFormat="1" x14ac:dyDescent="0.25"/>
    <row r="45" s="14" customFormat="1" x14ac:dyDescent="0.25"/>
    <row r="46" s="14" customFormat="1" x14ac:dyDescent="0.25"/>
    <row r="47" s="14" customFormat="1" x14ac:dyDescent="0.25"/>
    <row r="48" s="14" customFormat="1" x14ac:dyDescent="0.25"/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  <row r="55" s="14" customFormat="1" x14ac:dyDescent="0.25"/>
    <row r="56" s="14" customFormat="1" x14ac:dyDescent="0.25"/>
    <row r="57" s="14" customFormat="1" x14ac:dyDescent="0.25"/>
    <row r="58" s="14" customFormat="1" x14ac:dyDescent="0.25"/>
    <row r="59" s="14" customFormat="1" x14ac:dyDescent="0.25"/>
    <row r="60" s="14" customFormat="1" x14ac:dyDescent="0.25"/>
    <row r="61" s="14" customFormat="1" x14ac:dyDescent="0.25"/>
    <row r="62" s="14" customFormat="1" x14ac:dyDescent="0.25"/>
    <row r="63" s="14" customFormat="1" x14ac:dyDescent="0.25"/>
    <row r="64" s="14" customFormat="1" x14ac:dyDescent="0.25"/>
    <row r="65" s="14" customFormat="1" x14ac:dyDescent="0.25"/>
    <row r="66" s="14" customFormat="1" x14ac:dyDescent="0.25"/>
    <row r="67" s="14" customFormat="1" x14ac:dyDescent="0.25"/>
    <row r="68" s="14" customFormat="1" x14ac:dyDescent="0.25"/>
    <row r="69" s="14" customFormat="1" x14ac:dyDescent="0.25"/>
    <row r="70" s="14" customFormat="1" x14ac:dyDescent="0.25"/>
    <row r="71" s="14" customFormat="1" x14ac:dyDescent="0.25"/>
    <row r="72" s="14" customFormat="1" x14ac:dyDescent="0.25"/>
    <row r="73" s="14" customFormat="1" x14ac:dyDescent="0.25"/>
    <row r="74" s="14" customFormat="1" x14ac:dyDescent="0.25"/>
    <row r="75" s="14" customFormat="1" x14ac:dyDescent="0.25"/>
    <row r="76" s="14" customFormat="1" x14ac:dyDescent="0.25"/>
    <row r="77" s="14" customFormat="1" x14ac:dyDescent="0.25"/>
    <row r="78" s="14" customFormat="1" x14ac:dyDescent="0.25"/>
    <row r="79" s="14" customFormat="1" x14ac:dyDescent="0.25"/>
    <row r="80" s="14" customFormat="1" x14ac:dyDescent="0.25"/>
    <row r="81" s="14" customFormat="1" x14ac:dyDescent="0.25"/>
    <row r="82" s="14" customFormat="1" x14ac:dyDescent="0.25"/>
    <row r="83" s="14" customFormat="1" x14ac:dyDescent="0.25"/>
    <row r="84" s="14" customFormat="1" x14ac:dyDescent="0.25"/>
    <row r="85" s="14" customFormat="1" x14ac:dyDescent="0.25"/>
    <row r="86" s="14" customFormat="1" x14ac:dyDescent="0.25"/>
    <row r="87" s="14" customFormat="1" x14ac:dyDescent="0.25"/>
    <row r="88" s="14" customFormat="1" x14ac:dyDescent="0.25"/>
    <row r="89" s="14" customFormat="1" x14ac:dyDescent="0.25"/>
    <row r="90" s="14" customFormat="1" x14ac:dyDescent="0.25"/>
    <row r="91" s="14" customFormat="1" x14ac:dyDescent="0.25"/>
    <row r="92" s="14" customFormat="1" x14ac:dyDescent="0.25"/>
    <row r="93" s="14" customFormat="1" x14ac:dyDescent="0.25"/>
    <row r="94" s="14" customFormat="1" x14ac:dyDescent="0.25"/>
    <row r="95" s="14" customFormat="1" x14ac:dyDescent="0.25"/>
    <row r="96" s="14" customFormat="1" x14ac:dyDescent="0.25"/>
    <row r="97" s="14" customFormat="1" x14ac:dyDescent="0.25"/>
    <row r="98" s="14" customFormat="1" x14ac:dyDescent="0.25"/>
    <row r="99" s="14" customFormat="1" x14ac:dyDescent="0.25"/>
    <row r="100" s="14" customFormat="1" x14ac:dyDescent="0.25"/>
    <row r="101" s="14" customFormat="1" x14ac:dyDescent="0.25"/>
    <row r="102" s="14" customFormat="1" x14ac:dyDescent="0.25"/>
    <row r="103" s="14" customFormat="1" x14ac:dyDescent="0.25"/>
    <row r="104" s="14" customFormat="1" x14ac:dyDescent="0.25"/>
    <row r="105" s="14" customFormat="1" x14ac:dyDescent="0.25"/>
    <row r="106" s="14" customFormat="1" x14ac:dyDescent="0.25"/>
    <row r="107" s="14" customFormat="1" x14ac:dyDescent="0.25"/>
    <row r="108" s="14" customFormat="1" x14ac:dyDescent="0.25"/>
    <row r="109" s="14" customFormat="1" x14ac:dyDescent="0.25"/>
    <row r="110" s="14" customFormat="1" x14ac:dyDescent="0.25"/>
    <row r="111" s="14" customFormat="1" x14ac:dyDescent="0.25"/>
    <row r="112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="14" customFormat="1" x14ac:dyDescent="0.25"/>
    <row r="130" s="14" customFormat="1" x14ac:dyDescent="0.25"/>
    <row r="131" s="14" customFormat="1" x14ac:dyDescent="0.25"/>
    <row r="132" s="14" customFormat="1" x14ac:dyDescent="0.25"/>
    <row r="133" s="14" customFormat="1" x14ac:dyDescent="0.25"/>
    <row r="134" s="14" customFormat="1" x14ac:dyDescent="0.25"/>
    <row r="135" s="14" customFormat="1" x14ac:dyDescent="0.25"/>
    <row r="136" s="14" customFormat="1" x14ac:dyDescent="0.25"/>
    <row r="137" s="14" customFormat="1" x14ac:dyDescent="0.25"/>
    <row r="138" s="14" customFormat="1" x14ac:dyDescent="0.25"/>
    <row r="139" s="14" customFormat="1" x14ac:dyDescent="0.25"/>
    <row r="140" s="14" customFormat="1" x14ac:dyDescent="0.25"/>
    <row r="141" s="14" customFormat="1" x14ac:dyDescent="0.25"/>
    <row r="142" s="14" customFormat="1" x14ac:dyDescent="0.25"/>
    <row r="143" s="14" customFormat="1" x14ac:dyDescent="0.25"/>
    <row r="144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="14" customFormat="1" x14ac:dyDescent="0.25"/>
    <row r="210" s="14" customFormat="1" x14ac:dyDescent="0.25"/>
    <row r="211" s="14" customFormat="1" x14ac:dyDescent="0.25"/>
    <row r="212" s="14" customFormat="1" x14ac:dyDescent="0.25"/>
    <row r="213" s="14" customFormat="1" x14ac:dyDescent="0.25"/>
    <row r="214" s="14" customFormat="1" x14ac:dyDescent="0.25"/>
    <row r="215" s="14" customFormat="1" x14ac:dyDescent="0.25"/>
    <row r="216" s="14" customFormat="1" x14ac:dyDescent="0.25"/>
    <row r="217" s="14" customFormat="1" x14ac:dyDescent="0.25"/>
    <row r="218" s="14" customFormat="1" x14ac:dyDescent="0.25"/>
    <row r="219" s="14" customFormat="1" x14ac:dyDescent="0.25"/>
    <row r="220" s="14" customFormat="1" x14ac:dyDescent="0.25"/>
    <row r="221" s="14" customFormat="1" x14ac:dyDescent="0.25"/>
    <row r="222" s="14" customFormat="1" x14ac:dyDescent="0.25"/>
    <row r="223" s="14" customFormat="1" x14ac:dyDescent="0.25"/>
    <row r="224" s="14" customFormat="1" x14ac:dyDescent="0.25"/>
    <row r="225" s="14" customFormat="1" x14ac:dyDescent="0.25"/>
    <row r="226" s="14" customFormat="1" x14ac:dyDescent="0.25"/>
    <row r="227" s="14" customFormat="1" x14ac:dyDescent="0.25"/>
    <row r="228" s="14" customFormat="1" x14ac:dyDescent="0.25"/>
    <row r="229" s="14" customFormat="1" x14ac:dyDescent="0.25"/>
    <row r="230" s="14" customFormat="1" x14ac:dyDescent="0.25"/>
    <row r="231" s="14" customFormat="1" x14ac:dyDescent="0.25"/>
    <row r="232" s="14" customFormat="1" x14ac:dyDescent="0.25"/>
    <row r="233" s="14" customFormat="1" x14ac:dyDescent="0.25"/>
    <row r="234" s="14" customFormat="1" x14ac:dyDescent="0.25"/>
    <row r="235" s="14" customFormat="1" x14ac:dyDescent="0.25"/>
    <row r="236" s="14" customFormat="1" x14ac:dyDescent="0.25"/>
    <row r="237" s="14" customFormat="1" x14ac:dyDescent="0.25"/>
    <row r="238" s="14" customFormat="1" x14ac:dyDescent="0.25"/>
    <row r="239" s="14" customFormat="1" x14ac:dyDescent="0.25"/>
    <row r="240" s="14" customFormat="1" x14ac:dyDescent="0.25"/>
    <row r="241" s="14" customFormat="1" x14ac:dyDescent="0.25"/>
    <row r="242" s="14" customFormat="1" x14ac:dyDescent="0.25"/>
    <row r="243" s="14" customFormat="1" x14ac:dyDescent="0.25"/>
    <row r="244" s="14" customFormat="1" x14ac:dyDescent="0.25"/>
    <row r="245" s="14" customFormat="1" x14ac:dyDescent="0.25"/>
    <row r="246" s="14" customFormat="1" x14ac:dyDescent="0.25"/>
    <row r="247" s="14" customFormat="1" x14ac:dyDescent="0.25"/>
    <row r="248" s="14" customFormat="1" x14ac:dyDescent="0.25"/>
    <row r="249" s="14" customFormat="1" x14ac:dyDescent="0.25"/>
    <row r="250" s="14" customFormat="1" x14ac:dyDescent="0.25"/>
    <row r="251" s="14" customFormat="1" x14ac:dyDescent="0.25"/>
    <row r="252" s="14" customFormat="1" x14ac:dyDescent="0.25"/>
    <row r="253" s="14" customFormat="1" x14ac:dyDescent="0.25"/>
    <row r="254" s="14" customFormat="1" x14ac:dyDescent="0.25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tabColor rgb="FF92D050"/>
  </sheetPr>
  <dimension ref="A1:AA247"/>
  <sheetViews>
    <sheetView showGridLines="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25" width="9.140625" style="49"/>
    <col min="26" max="26" width="9.140625" style="52"/>
    <col min="27" max="16384" width="9.140625" style="49"/>
  </cols>
  <sheetData>
    <row r="1" spans="1:27" s="4" customFormat="1" ht="15.75" customHeight="1" x14ac:dyDescent="0.2">
      <c r="A1" s="1" t="s">
        <v>186</v>
      </c>
      <c r="B1" s="2"/>
      <c r="C1" s="3"/>
      <c r="D1" s="3"/>
      <c r="E1" s="3"/>
      <c r="F1" s="3"/>
      <c r="G1" s="3"/>
      <c r="H1" s="3"/>
      <c r="I1" s="3"/>
      <c r="J1" s="3"/>
      <c r="K1" s="3"/>
      <c r="Z1" s="52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53"/>
    </row>
    <row r="3" spans="1:27" s="14" customFormat="1" x14ac:dyDescent="0.25">
      <c r="A3" s="15"/>
      <c r="B3" s="16" t="s">
        <v>5</v>
      </c>
      <c r="C3" s="17" t="s">
        <v>134</v>
      </c>
      <c r="D3" s="17" t="s">
        <v>133</v>
      </c>
      <c r="E3" s="17" t="s">
        <v>132</v>
      </c>
      <c r="F3" s="173" t="s">
        <v>131</v>
      </c>
      <c r="G3" s="174"/>
      <c r="H3" s="175"/>
      <c r="I3" s="17" t="s">
        <v>130</v>
      </c>
      <c r="J3" s="17" t="s">
        <v>129</v>
      </c>
      <c r="K3" s="17" t="s">
        <v>128</v>
      </c>
      <c r="Z3" s="54" t="s">
        <v>32</v>
      </c>
    </row>
    <row r="4" spans="1:27" s="14" customFormat="1" ht="12.75" customHeight="1" x14ac:dyDescent="0.25">
      <c r="A4" s="25"/>
      <c r="B4" s="56" t="s">
        <v>170</v>
      </c>
      <c r="C4" s="33">
        <v>292244</v>
      </c>
      <c r="D4" s="33">
        <v>279896</v>
      </c>
      <c r="E4" s="33">
        <v>298170</v>
      </c>
      <c r="F4" s="27">
        <v>326720</v>
      </c>
      <c r="G4" s="28">
        <v>326060</v>
      </c>
      <c r="H4" s="29">
        <v>325908</v>
      </c>
      <c r="I4" s="33">
        <v>332639</v>
      </c>
      <c r="J4" s="33">
        <v>344338</v>
      </c>
      <c r="K4" s="33">
        <v>355346</v>
      </c>
      <c r="Z4" s="53">
        <f t="shared" ref="Z4:Z20" si="0">IF(LEN(B4)&lt;5,0,1)</f>
        <v>1</v>
      </c>
      <c r="AA4" s="24" t="s">
        <v>7</v>
      </c>
    </row>
    <row r="5" spans="1:27" s="14" customFormat="1" ht="12.75" hidden="1" customHeight="1" x14ac:dyDescent="0.25">
      <c r="A5" s="25"/>
      <c r="B5" s="56" t="s">
        <v>30</v>
      </c>
      <c r="C5" s="33"/>
      <c r="D5" s="33"/>
      <c r="E5" s="33"/>
      <c r="F5" s="32"/>
      <c r="G5" s="33"/>
      <c r="H5" s="34"/>
      <c r="I5" s="33"/>
      <c r="J5" s="33"/>
      <c r="K5" s="33"/>
      <c r="Z5" s="53">
        <f t="shared" si="0"/>
        <v>0</v>
      </c>
      <c r="AA5" s="30">
        <v>9</v>
      </c>
    </row>
    <row r="6" spans="1:27" s="14" customFormat="1" ht="12.75" hidden="1" customHeight="1" x14ac:dyDescent="0.25">
      <c r="A6" s="25"/>
      <c r="B6" s="56" t="s">
        <v>30</v>
      </c>
      <c r="C6" s="33"/>
      <c r="D6" s="33"/>
      <c r="E6" s="33"/>
      <c r="F6" s="32"/>
      <c r="G6" s="33"/>
      <c r="H6" s="34"/>
      <c r="I6" s="33"/>
      <c r="J6" s="33"/>
      <c r="K6" s="33"/>
      <c r="Z6" s="53">
        <f t="shared" si="0"/>
        <v>0</v>
      </c>
      <c r="AA6" s="24" t="s">
        <v>10</v>
      </c>
    </row>
    <row r="7" spans="1:27" s="14" customFormat="1" ht="12.75" hidden="1" customHeight="1" x14ac:dyDescent="0.25">
      <c r="A7" s="25"/>
      <c r="B7" s="56" t="s">
        <v>30</v>
      </c>
      <c r="C7" s="33"/>
      <c r="D7" s="33"/>
      <c r="E7" s="33"/>
      <c r="F7" s="32"/>
      <c r="G7" s="33"/>
      <c r="H7" s="34"/>
      <c r="I7" s="33"/>
      <c r="J7" s="33"/>
      <c r="K7" s="33"/>
      <c r="Z7" s="53">
        <f t="shared" si="0"/>
        <v>0</v>
      </c>
      <c r="AA7" s="30">
        <v>1</v>
      </c>
    </row>
    <row r="8" spans="1:27" s="14" customFormat="1" ht="12.75" hidden="1" customHeight="1" x14ac:dyDescent="0.25">
      <c r="A8" s="25"/>
      <c r="B8" s="56" t="s">
        <v>30</v>
      </c>
      <c r="C8" s="33"/>
      <c r="D8" s="33"/>
      <c r="E8" s="33"/>
      <c r="F8" s="32"/>
      <c r="G8" s="33"/>
      <c r="H8" s="34"/>
      <c r="I8" s="33"/>
      <c r="J8" s="33"/>
      <c r="K8" s="33"/>
      <c r="Z8" s="53">
        <f t="shared" si="0"/>
        <v>0</v>
      </c>
      <c r="AA8" s="24" t="s">
        <v>13</v>
      </c>
    </row>
    <row r="9" spans="1:27" s="14" customFormat="1" ht="12.75" hidden="1" customHeight="1" x14ac:dyDescent="0.25">
      <c r="A9" s="25"/>
      <c r="B9" s="56" t="s">
        <v>30</v>
      </c>
      <c r="C9" s="33"/>
      <c r="D9" s="33"/>
      <c r="E9" s="33"/>
      <c r="F9" s="32"/>
      <c r="G9" s="33"/>
      <c r="H9" s="34"/>
      <c r="I9" s="33"/>
      <c r="J9" s="33"/>
      <c r="K9" s="33"/>
      <c r="Z9" s="53">
        <f t="shared" si="0"/>
        <v>0</v>
      </c>
      <c r="AA9" s="14" t="s">
        <v>30</v>
      </c>
    </row>
    <row r="10" spans="1:27" s="14" customFormat="1" ht="12.75" hidden="1" customHeight="1" x14ac:dyDescent="0.25">
      <c r="A10" s="25"/>
      <c r="B10" s="56" t="s">
        <v>30</v>
      </c>
      <c r="C10" s="33"/>
      <c r="D10" s="33"/>
      <c r="E10" s="33"/>
      <c r="F10" s="32"/>
      <c r="G10" s="33"/>
      <c r="H10" s="34"/>
      <c r="I10" s="33"/>
      <c r="J10" s="33"/>
      <c r="K10" s="33"/>
      <c r="Z10" s="53">
        <f t="shared" si="0"/>
        <v>0</v>
      </c>
    </row>
    <row r="11" spans="1:27" s="14" customFormat="1" ht="12.75" hidden="1" customHeight="1" x14ac:dyDescent="0.25">
      <c r="A11" s="25"/>
      <c r="B11" s="56" t="s">
        <v>30</v>
      </c>
      <c r="C11" s="33"/>
      <c r="D11" s="33"/>
      <c r="E11" s="33"/>
      <c r="F11" s="32"/>
      <c r="G11" s="33"/>
      <c r="H11" s="34"/>
      <c r="I11" s="33"/>
      <c r="J11" s="33"/>
      <c r="K11" s="33"/>
      <c r="Z11" s="53">
        <f t="shared" si="0"/>
        <v>0</v>
      </c>
    </row>
    <row r="12" spans="1:27" s="14" customFormat="1" ht="12.75" hidden="1" customHeight="1" x14ac:dyDescent="0.25">
      <c r="A12" s="25"/>
      <c r="B12" s="56" t="s">
        <v>30</v>
      </c>
      <c r="C12" s="33"/>
      <c r="D12" s="33"/>
      <c r="E12" s="33"/>
      <c r="F12" s="32"/>
      <c r="G12" s="33"/>
      <c r="H12" s="34"/>
      <c r="I12" s="33"/>
      <c r="J12" s="33"/>
      <c r="K12" s="33"/>
      <c r="Z12" s="53">
        <f t="shared" si="0"/>
        <v>0</v>
      </c>
    </row>
    <row r="13" spans="1:27" s="14" customFormat="1" ht="12.75" hidden="1" customHeight="1" x14ac:dyDescent="0.25">
      <c r="A13" s="25"/>
      <c r="B13" s="56" t="s">
        <v>30</v>
      </c>
      <c r="C13" s="33"/>
      <c r="D13" s="33"/>
      <c r="E13" s="33"/>
      <c r="F13" s="32"/>
      <c r="G13" s="33"/>
      <c r="H13" s="34"/>
      <c r="I13" s="33"/>
      <c r="J13" s="33"/>
      <c r="K13" s="33"/>
      <c r="Z13" s="53">
        <f t="shared" si="0"/>
        <v>0</v>
      </c>
    </row>
    <row r="14" spans="1:27" s="14" customFormat="1" ht="12.75" hidden="1" customHeight="1" x14ac:dyDescent="0.25">
      <c r="A14" s="25"/>
      <c r="B14" s="56" t="s">
        <v>30</v>
      </c>
      <c r="C14" s="33"/>
      <c r="D14" s="33"/>
      <c r="E14" s="33"/>
      <c r="F14" s="32"/>
      <c r="G14" s="33"/>
      <c r="H14" s="34"/>
      <c r="I14" s="33"/>
      <c r="J14" s="33"/>
      <c r="K14" s="33"/>
      <c r="Z14" s="53">
        <f t="shared" si="0"/>
        <v>0</v>
      </c>
    </row>
    <row r="15" spans="1:27" s="14" customFormat="1" ht="12.75" hidden="1" customHeight="1" x14ac:dyDescent="0.25">
      <c r="A15" s="25"/>
      <c r="B15" s="56" t="s">
        <v>30</v>
      </c>
      <c r="C15" s="33"/>
      <c r="D15" s="33"/>
      <c r="E15" s="33"/>
      <c r="F15" s="32"/>
      <c r="G15" s="33"/>
      <c r="H15" s="34"/>
      <c r="I15" s="33"/>
      <c r="J15" s="33"/>
      <c r="K15" s="33"/>
      <c r="Z15" s="53">
        <f t="shared" si="0"/>
        <v>0</v>
      </c>
    </row>
    <row r="16" spans="1:27" s="14" customFormat="1" ht="12.75" hidden="1" customHeight="1" x14ac:dyDescent="0.25">
      <c r="A16" s="31"/>
      <c r="B16" s="56" t="s">
        <v>30</v>
      </c>
      <c r="C16" s="33"/>
      <c r="D16" s="33"/>
      <c r="E16" s="33"/>
      <c r="F16" s="32"/>
      <c r="G16" s="33"/>
      <c r="H16" s="34"/>
      <c r="I16" s="33"/>
      <c r="J16" s="33"/>
      <c r="K16" s="33"/>
      <c r="Z16" s="53">
        <f t="shared" si="0"/>
        <v>0</v>
      </c>
    </row>
    <row r="17" spans="1:26" s="14" customFormat="1" ht="12.75" hidden="1" customHeight="1" x14ac:dyDescent="0.25">
      <c r="A17" s="31"/>
      <c r="B17" s="56" t="s">
        <v>30</v>
      </c>
      <c r="C17" s="33"/>
      <c r="D17" s="33"/>
      <c r="E17" s="33"/>
      <c r="F17" s="32"/>
      <c r="G17" s="33"/>
      <c r="H17" s="34"/>
      <c r="I17" s="33"/>
      <c r="J17" s="33"/>
      <c r="K17" s="33"/>
      <c r="Z17" s="53">
        <f t="shared" si="0"/>
        <v>0</v>
      </c>
    </row>
    <row r="18" spans="1:26" s="14" customFormat="1" ht="12.75" hidden="1" customHeight="1" x14ac:dyDescent="0.25">
      <c r="A18" s="25"/>
      <c r="B18" s="56" t="s">
        <v>30</v>
      </c>
      <c r="C18" s="33"/>
      <c r="D18" s="33"/>
      <c r="E18" s="33"/>
      <c r="F18" s="32"/>
      <c r="G18" s="33"/>
      <c r="H18" s="34"/>
      <c r="I18" s="33"/>
      <c r="J18" s="33"/>
      <c r="K18" s="33"/>
      <c r="Z18" s="53">
        <f t="shared" si="0"/>
        <v>0</v>
      </c>
    </row>
    <row r="19" spans="1:26" s="14" customFormat="1" ht="12.75" customHeight="1" x14ac:dyDescent="0.25">
      <c r="A19" s="44"/>
      <c r="B19" s="45" t="s">
        <v>33</v>
      </c>
      <c r="C19" s="46">
        <f>SUM(C4:C18)</f>
        <v>292244</v>
      </c>
      <c r="D19" s="46">
        <f t="shared" ref="D19:K19" si="1">SUM(D4:D18)</f>
        <v>279896</v>
      </c>
      <c r="E19" s="46">
        <f t="shared" si="1"/>
        <v>298170</v>
      </c>
      <c r="F19" s="47">
        <f t="shared" si="1"/>
        <v>326720</v>
      </c>
      <c r="G19" s="46">
        <f t="shared" si="1"/>
        <v>326060</v>
      </c>
      <c r="H19" s="48">
        <f t="shared" si="1"/>
        <v>325908</v>
      </c>
      <c r="I19" s="46">
        <f t="shared" si="1"/>
        <v>332639</v>
      </c>
      <c r="J19" s="46">
        <f t="shared" si="1"/>
        <v>344338</v>
      </c>
      <c r="K19" s="46">
        <f t="shared" si="1"/>
        <v>355346</v>
      </c>
      <c r="Z19" s="53">
        <f t="shared" si="0"/>
        <v>1</v>
      </c>
    </row>
    <row r="20" spans="1:26" s="14" customFormat="1" hidden="1" x14ac:dyDescent="0.25">
      <c r="A20" s="57"/>
      <c r="Z20" s="53">
        <f t="shared" si="0"/>
        <v>0</v>
      </c>
    </row>
    <row r="21" spans="1:26" s="14" customFormat="1" x14ac:dyDescent="0.25">
      <c r="Z21" s="53"/>
    </row>
    <row r="22" spans="1:26" s="14" customFormat="1" x14ac:dyDescent="0.25">
      <c r="Z22" s="53"/>
    </row>
    <row r="23" spans="1:26" s="14" customFormat="1" x14ac:dyDescent="0.25">
      <c r="Z23" s="53"/>
    </row>
    <row r="24" spans="1:26" s="14" customFormat="1" x14ac:dyDescent="0.25">
      <c r="Z24" s="53"/>
    </row>
    <row r="25" spans="1:26" s="14" customFormat="1" x14ac:dyDescent="0.25">
      <c r="Z25" s="53"/>
    </row>
    <row r="26" spans="1:26" s="14" customFormat="1" x14ac:dyDescent="0.25">
      <c r="Z26" s="53"/>
    </row>
    <row r="27" spans="1:26" s="14" customFormat="1" x14ac:dyDescent="0.25">
      <c r="Z27" s="53"/>
    </row>
    <row r="28" spans="1:26" s="14" customFormat="1" x14ac:dyDescent="0.25">
      <c r="Z28" s="53"/>
    </row>
    <row r="29" spans="1:26" s="14" customFormat="1" x14ac:dyDescent="0.25">
      <c r="Z29" s="53"/>
    </row>
    <row r="30" spans="1:26" s="14" customFormat="1" x14ac:dyDescent="0.25">
      <c r="Z30" s="53"/>
    </row>
    <row r="31" spans="1:26" s="14" customFormat="1" x14ac:dyDescent="0.25">
      <c r="Z31" s="53"/>
    </row>
    <row r="32" spans="1:26" s="14" customFormat="1" x14ac:dyDescent="0.25">
      <c r="Z32" s="53"/>
    </row>
    <row r="33" spans="26:26" s="14" customFormat="1" x14ac:dyDescent="0.25">
      <c r="Z33" s="53"/>
    </row>
    <row r="34" spans="26:26" s="14" customFormat="1" x14ac:dyDescent="0.25">
      <c r="Z34" s="53"/>
    </row>
    <row r="35" spans="26:26" s="14" customFormat="1" x14ac:dyDescent="0.25">
      <c r="Z35" s="53"/>
    </row>
    <row r="36" spans="26:26" s="14" customFormat="1" x14ac:dyDescent="0.25">
      <c r="Z36" s="53"/>
    </row>
    <row r="37" spans="26:26" s="14" customFormat="1" x14ac:dyDescent="0.25">
      <c r="Z37" s="53"/>
    </row>
    <row r="38" spans="26:26" s="14" customFormat="1" x14ac:dyDescent="0.25">
      <c r="Z38" s="53"/>
    </row>
    <row r="39" spans="26:26" s="14" customFormat="1" x14ac:dyDescent="0.25">
      <c r="Z39" s="53"/>
    </row>
    <row r="40" spans="26:26" s="14" customFormat="1" x14ac:dyDescent="0.25">
      <c r="Z40" s="53"/>
    </row>
    <row r="41" spans="26:26" s="14" customFormat="1" x14ac:dyDescent="0.25">
      <c r="Z41" s="53"/>
    </row>
    <row r="42" spans="26:26" s="14" customFormat="1" x14ac:dyDescent="0.25">
      <c r="Z42" s="53"/>
    </row>
    <row r="43" spans="26:26" s="14" customFormat="1" x14ac:dyDescent="0.25">
      <c r="Z43" s="53"/>
    </row>
    <row r="44" spans="26:26" s="14" customFormat="1" x14ac:dyDescent="0.25">
      <c r="Z44" s="53"/>
    </row>
    <row r="45" spans="26:26" s="14" customFormat="1" x14ac:dyDescent="0.25">
      <c r="Z45" s="53"/>
    </row>
    <row r="46" spans="26:26" s="14" customFormat="1" x14ac:dyDescent="0.25">
      <c r="Z46" s="53"/>
    </row>
    <row r="47" spans="26:26" s="14" customFormat="1" x14ac:dyDescent="0.25">
      <c r="Z47" s="53"/>
    </row>
    <row r="48" spans="26:26" s="14" customFormat="1" x14ac:dyDescent="0.25">
      <c r="Z48" s="53"/>
    </row>
    <row r="49" spans="26:26" s="14" customFormat="1" x14ac:dyDescent="0.25">
      <c r="Z49" s="53"/>
    </row>
    <row r="50" spans="26:26" s="14" customFormat="1" x14ac:dyDescent="0.25">
      <c r="Z50" s="53"/>
    </row>
    <row r="51" spans="26:26" s="14" customFormat="1" x14ac:dyDescent="0.25">
      <c r="Z51" s="53"/>
    </row>
    <row r="52" spans="26:26" s="14" customFormat="1" x14ac:dyDescent="0.25">
      <c r="Z52" s="53"/>
    </row>
    <row r="53" spans="26:26" s="14" customFormat="1" x14ac:dyDescent="0.25">
      <c r="Z53" s="53"/>
    </row>
    <row r="54" spans="26:26" s="14" customFormat="1" x14ac:dyDescent="0.25">
      <c r="Z54" s="53"/>
    </row>
    <row r="55" spans="26:26" s="14" customFormat="1" x14ac:dyDescent="0.25">
      <c r="Z55" s="53"/>
    </row>
    <row r="56" spans="26:26" s="14" customFormat="1" x14ac:dyDescent="0.25">
      <c r="Z56" s="53"/>
    </row>
    <row r="57" spans="26:26" s="14" customFormat="1" x14ac:dyDescent="0.25">
      <c r="Z57" s="53"/>
    </row>
    <row r="58" spans="26:26" s="14" customFormat="1" x14ac:dyDescent="0.25">
      <c r="Z58" s="53"/>
    </row>
    <row r="59" spans="26:26" s="14" customFormat="1" x14ac:dyDescent="0.25">
      <c r="Z59" s="53"/>
    </row>
    <row r="60" spans="26:26" s="14" customFormat="1" x14ac:dyDescent="0.25">
      <c r="Z60" s="53"/>
    </row>
    <row r="61" spans="26:26" s="14" customFormat="1" x14ac:dyDescent="0.25">
      <c r="Z61" s="53"/>
    </row>
    <row r="62" spans="26:26" s="14" customFormat="1" x14ac:dyDescent="0.25">
      <c r="Z62" s="53"/>
    </row>
    <row r="63" spans="26:26" s="14" customFormat="1" x14ac:dyDescent="0.25">
      <c r="Z63" s="53"/>
    </row>
    <row r="64" spans="26:26" s="14" customFormat="1" x14ac:dyDescent="0.25">
      <c r="Z64" s="53"/>
    </row>
    <row r="65" spans="26:26" s="14" customFormat="1" x14ac:dyDescent="0.25">
      <c r="Z65" s="53"/>
    </row>
    <row r="66" spans="26:26" s="14" customFormat="1" x14ac:dyDescent="0.25">
      <c r="Z66" s="53"/>
    </row>
    <row r="67" spans="26:26" s="14" customFormat="1" x14ac:dyDescent="0.25">
      <c r="Z67" s="53"/>
    </row>
    <row r="68" spans="26:26" s="14" customFormat="1" x14ac:dyDescent="0.25">
      <c r="Z68" s="53"/>
    </row>
    <row r="69" spans="26:26" s="14" customFormat="1" x14ac:dyDescent="0.25">
      <c r="Z69" s="53"/>
    </row>
    <row r="70" spans="26:26" s="14" customFormat="1" x14ac:dyDescent="0.25">
      <c r="Z70" s="53"/>
    </row>
    <row r="71" spans="26:26" s="14" customFormat="1" x14ac:dyDescent="0.25">
      <c r="Z71" s="53"/>
    </row>
    <row r="72" spans="26:26" s="14" customFormat="1" x14ac:dyDescent="0.25">
      <c r="Z72" s="53"/>
    </row>
    <row r="73" spans="26:26" s="14" customFormat="1" x14ac:dyDescent="0.25">
      <c r="Z73" s="53"/>
    </row>
    <row r="74" spans="26:26" s="14" customFormat="1" x14ac:dyDescent="0.25">
      <c r="Z74" s="53"/>
    </row>
    <row r="75" spans="26:26" s="14" customFormat="1" x14ac:dyDescent="0.25">
      <c r="Z75" s="53"/>
    </row>
    <row r="76" spans="26:26" s="14" customFormat="1" x14ac:dyDescent="0.25">
      <c r="Z76" s="53"/>
    </row>
    <row r="77" spans="26:26" s="14" customFormat="1" x14ac:dyDescent="0.25">
      <c r="Z77" s="53"/>
    </row>
    <row r="78" spans="26:26" s="14" customFormat="1" x14ac:dyDescent="0.25">
      <c r="Z78" s="53"/>
    </row>
    <row r="79" spans="26:26" s="14" customFormat="1" x14ac:dyDescent="0.25">
      <c r="Z79" s="53"/>
    </row>
    <row r="80" spans="26:26" s="14" customFormat="1" x14ac:dyDescent="0.25">
      <c r="Z80" s="53"/>
    </row>
    <row r="81" spans="26:26" s="14" customFormat="1" x14ac:dyDescent="0.25">
      <c r="Z81" s="53"/>
    </row>
    <row r="82" spans="26:26" s="14" customFormat="1" x14ac:dyDescent="0.25">
      <c r="Z82" s="53"/>
    </row>
    <row r="83" spans="26:26" s="14" customFormat="1" x14ac:dyDescent="0.25">
      <c r="Z83" s="53"/>
    </row>
    <row r="84" spans="26:26" s="14" customFormat="1" x14ac:dyDescent="0.25">
      <c r="Z84" s="53"/>
    </row>
    <row r="85" spans="26:26" s="14" customFormat="1" x14ac:dyDescent="0.25">
      <c r="Z85" s="53"/>
    </row>
    <row r="86" spans="26:26" s="14" customFormat="1" x14ac:dyDescent="0.25">
      <c r="Z86" s="53"/>
    </row>
    <row r="87" spans="26:26" s="14" customFormat="1" x14ac:dyDescent="0.25">
      <c r="Z87" s="53"/>
    </row>
    <row r="88" spans="26:26" s="14" customFormat="1" x14ac:dyDescent="0.25">
      <c r="Z88" s="53"/>
    </row>
    <row r="89" spans="26:26" s="14" customFormat="1" x14ac:dyDescent="0.25">
      <c r="Z89" s="53"/>
    </row>
    <row r="90" spans="26:26" s="14" customFormat="1" x14ac:dyDescent="0.25">
      <c r="Z90" s="53"/>
    </row>
    <row r="91" spans="26:26" s="14" customFormat="1" x14ac:dyDescent="0.25">
      <c r="Z91" s="53"/>
    </row>
    <row r="92" spans="26:26" s="14" customFormat="1" x14ac:dyDescent="0.25">
      <c r="Z92" s="53"/>
    </row>
    <row r="93" spans="26:26" s="14" customFormat="1" x14ac:dyDescent="0.25">
      <c r="Z93" s="53"/>
    </row>
    <row r="94" spans="26:26" s="14" customFormat="1" x14ac:dyDescent="0.25">
      <c r="Z94" s="53"/>
    </row>
    <row r="95" spans="26:26" s="14" customFormat="1" x14ac:dyDescent="0.25">
      <c r="Z95" s="53"/>
    </row>
    <row r="96" spans="26:26" s="14" customFormat="1" x14ac:dyDescent="0.25">
      <c r="Z96" s="53"/>
    </row>
    <row r="97" spans="26:26" s="14" customFormat="1" x14ac:dyDescent="0.25">
      <c r="Z97" s="53"/>
    </row>
    <row r="98" spans="26:26" s="14" customFormat="1" x14ac:dyDescent="0.25">
      <c r="Z98" s="53"/>
    </row>
    <row r="99" spans="26:26" s="14" customFormat="1" x14ac:dyDescent="0.25">
      <c r="Z99" s="53"/>
    </row>
    <row r="100" spans="26:26" s="14" customFormat="1" x14ac:dyDescent="0.25">
      <c r="Z100" s="53"/>
    </row>
    <row r="101" spans="26:26" s="14" customFormat="1" x14ac:dyDescent="0.25">
      <c r="Z101" s="53"/>
    </row>
    <row r="102" spans="26:26" s="14" customFormat="1" x14ac:dyDescent="0.25">
      <c r="Z102" s="53"/>
    </row>
    <row r="103" spans="26:26" s="14" customFormat="1" x14ac:dyDescent="0.25">
      <c r="Z103" s="53"/>
    </row>
    <row r="104" spans="26:26" s="14" customFormat="1" x14ac:dyDescent="0.25">
      <c r="Z104" s="53"/>
    </row>
    <row r="105" spans="26:26" s="14" customFormat="1" x14ac:dyDescent="0.25">
      <c r="Z105" s="53"/>
    </row>
    <row r="106" spans="26:26" s="14" customFormat="1" x14ac:dyDescent="0.25">
      <c r="Z106" s="53"/>
    </row>
    <row r="107" spans="26:26" s="14" customFormat="1" x14ac:dyDescent="0.25">
      <c r="Z107" s="53"/>
    </row>
    <row r="108" spans="26:26" s="14" customFormat="1" x14ac:dyDescent="0.25">
      <c r="Z108" s="53"/>
    </row>
    <row r="109" spans="26:26" s="14" customFormat="1" x14ac:dyDescent="0.25">
      <c r="Z109" s="53"/>
    </row>
    <row r="110" spans="26:26" s="14" customFormat="1" x14ac:dyDescent="0.25">
      <c r="Z110" s="53"/>
    </row>
    <row r="111" spans="26:26" s="14" customFormat="1" x14ac:dyDescent="0.25">
      <c r="Z111" s="53"/>
    </row>
    <row r="112" spans="26:26" s="14" customFormat="1" x14ac:dyDescent="0.25">
      <c r="Z112" s="53"/>
    </row>
    <row r="113" spans="26:26" s="14" customFormat="1" x14ac:dyDescent="0.25">
      <c r="Z113" s="53"/>
    </row>
    <row r="114" spans="26:26" s="14" customFormat="1" x14ac:dyDescent="0.25">
      <c r="Z114" s="53"/>
    </row>
    <row r="115" spans="26:26" s="14" customFormat="1" x14ac:dyDescent="0.25">
      <c r="Z115" s="53"/>
    </row>
    <row r="116" spans="26:26" s="14" customFormat="1" x14ac:dyDescent="0.25">
      <c r="Z116" s="53"/>
    </row>
    <row r="117" spans="26:26" s="14" customFormat="1" x14ac:dyDescent="0.25">
      <c r="Z117" s="53"/>
    </row>
    <row r="118" spans="26:26" s="14" customFormat="1" x14ac:dyDescent="0.25">
      <c r="Z118" s="53"/>
    </row>
    <row r="119" spans="26:26" s="14" customFormat="1" x14ac:dyDescent="0.25">
      <c r="Z119" s="53"/>
    </row>
    <row r="120" spans="26:26" s="14" customFormat="1" x14ac:dyDescent="0.25">
      <c r="Z120" s="53"/>
    </row>
    <row r="121" spans="26:26" s="14" customFormat="1" x14ac:dyDescent="0.25">
      <c r="Z121" s="53"/>
    </row>
    <row r="122" spans="26:26" s="14" customFormat="1" x14ac:dyDescent="0.25">
      <c r="Z122" s="53"/>
    </row>
    <row r="123" spans="26:26" s="14" customFormat="1" x14ac:dyDescent="0.25">
      <c r="Z123" s="53"/>
    </row>
    <row r="124" spans="26:26" s="14" customFormat="1" x14ac:dyDescent="0.25">
      <c r="Z124" s="53"/>
    </row>
    <row r="125" spans="26:26" s="14" customFormat="1" x14ac:dyDescent="0.25">
      <c r="Z125" s="53"/>
    </row>
    <row r="126" spans="26:26" s="14" customFormat="1" x14ac:dyDescent="0.25">
      <c r="Z126" s="53"/>
    </row>
    <row r="127" spans="26:26" s="14" customFormat="1" x14ac:dyDescent="0.25">
      <c r="Z127" s="53"/>
    </row>
    <row r="128" spans="26:26" s="14" customFormat="1" x14ac:dyDescent="0.25">
      <c r="Z128" s="53"/>
    </row>
    <row r="129" spans="26:26" s="14" customFormat="1" x14ac:dyDescent="0.25">
      <c r="Z129" s="53"/>
    </row>
    <row r="130" spans="26:26" s="14" customFormat="1" x14ac:dyDescent="0.25">
      <c r="Z130" s="53"/>
    </row>
    <row r="131" spans="26:26" s="14" customFormat="1" x14ac:dyDescent="0.25">
      <c r="Z131" s="53"/>
    </row>
    <row r="132" spans="26:26" s="14" customFormat="1" x14ac:dyDescent="0.25">
      <c r="Z132" s="53"/>
    </row>
    <row r="133" spans="26:26" s="14" customFormat="1" x14ac:dyDescent="0.25">
      <c r="Z133" s="53"/>
    </row>
    <row r="134" spans="26:26" s="14" customFormat="1" x14ac:dyDescent="0.25">
      <c r="Z134" s="53"/>
    </row>
    <row r="135" spans="26:26" s="14" customFormat="1" x14ac:dyDescent="0.25">
      <c r="Z135" s="53"/>
    </row>
    <row r="136" spans="26:26" s="14" customFormat="1" x14ac:dyDescent="0.25">
      <c r="Z136" s="53"/>
    </row>
    <row r="137" spans="26:26" s="14" customFormat="1" x14ac:dyDescent="0.25">
      <c r="Z137" s="53"/>
    </row>
    <row r="138" spans="26:26" s="14" customFormat="1" x14ac:dyDescent="0.25">
      <c r="Z138" s="53"/>
    </row>
    <row r="139" spans="26:26" s="14" customFormat="1" x14ac:dyDescent="0.25">
      <c r="Z139" s="53"/>
    </row>
    <row r="140" spans="26:26" s="14" customFormat="1" x14ac:dyDescent="0.25">
      <c r="Z140" s="53"/>
    </row>
    <row r="141" spans="26:26" s="14" customFormat="1" x14ac:dyDescent="0.25">
      <c r="Z141" s="53"/>
    </row>
    <row r="142" spans="26:26" s="14" customFormat="1" x14ac:dyDescent="0.25">
      <c r="Z142" s="53"/>
    </row>
    <row r="143" spans="26:26" s="14" customFormat="1" x14ac:dyDescent="0.25">
      <c r="Z143" s="53"/>
    </row>
    <row r="144" spans="26:26" s="14" customFormat="1" x14ac:dyDescent="0.25">
      <c r="Z144" s="53"/>
    </row>
    <row r="145" spans="26:26" s="14" customFormat="1" x14ac:dyDescent="0.25">
      <c r="Z145" s="53"/>
    </row>
    <row r="146" spans="26:26" s="14" customFormat="1" x14ac:dyDescent="0.25">
      <c r="Z146" s="53"/>
    </row>
    <row r="147" spans="26:26" s="14" customFormat="1" x14ac:dyDescent="0.25">
      <c r="Z147" s="53"/>
    </row>
    <row r="148" spans="26:26" s="14" customFormat="1" x14ac:dyDescent="0.25">
      <c r="Z148" s="53"/>
    </row>
    <row r="149" spans="26:26" s="14" customFormat="1" x14ac:dyDescent="0.25">
      <c r="Z149" s="53"/>
    </row>
    <row r="150" spans="26:26" s="14" customFormat="1" x14ac:dyDescent="0.25">
      <c r="Z150" s="53"/>
    </row>
    <row r="151" spans="26:26" s="14" customFormat="1" x14ac:dyDescent="0.25">
      <c r="Z151" s="53"/>
    </row>
    <row r="152" spans="26:26" s="14" customFormat="1" x14ac:dyDescent="0.25">
      <c r="Z152" s="53"/>
    </row>
    <row r="153" spans="26:26" s="14" customFormat="1" x14ac:dyDescent="0.25">
      <c r="Z153" s="53"/>
    </row>
    <row r="154" spans="26:26" s="14" customFormat="1" x14ac:dyDescent="0.25">
      <c r="Z154" s="53"/>
    </row>
    <row r="155" spans="26:26" s="14" customFormat="1" x14ac:dyDescent="0.25">
      <c r="Z155" s="53"/>
    </row>
    <row r="156" spans="26:26" s="14" customFormat="1" x14ac:dyDescent="0.25">
      <c r="Z156" s="53"/>
    </row>
    <row r="157" spans="26:26" s="14" customFormat="1" x14ac:dyDescent="0.25">
      <c r="Z157" s="53"/>
    </row>
    <row r="158" spans="26:26" s="14" customFormat="1" x14ac:dyDescent="0.25">
      <c r="Z158" s="53"/>
    </row>
    <row r="159" spans="26:26" s="14" customFormat="1" x14ac:dyDescent="0.25">
      <c r="Z159" s="53"/>
    </row>
    <row r="160" spans="26:26" s="14" customFormat="1" x14ac:dyDescent="0.25">
      <c r="Z160" s="53"/>
    </row>
    <row r="161" spans="26:26" s="14" customFormat="1" x14ac:dyDescent="0.25">
      <c r="Z161" s="53"/>
    </row>
    <row r="162" spans="26:26" s="14" customFormat="1" x14ac:dyDescent="0.25">
      <c r="Z162" s="53"/>
    </row>
    <row r="163" spans="26:26" s="14" customFormat="1" x14ac:dyDescent="0.25">
      <c r="Z163" s="53"/>
    </row>
    <row r="164" spans="26:26" s="14" customFormat="1" x14ac:dyDescent="0.25">
      <c r="Z164" s="53"/>
    </row>
    <row r="165" spans="26:26" s="14" customFormat="1" x14ac:dyDescent="0.25">
      <c r="Z165" s="53"/>
    </row>
    <row r="166" spans="26:26" s="14" customFormat="1" x14ac:dyDescent="0.25">
      <c r="Z166" s="53"/>
    </row>
    <row r="167" spans="26:26" s="14" customFormat="1" x14ac:dyDescent="0.25">
      <c r="Z167" s="53"/>
    </row>
    <row r="168" spans="26:26" s="14" customFormat="1" x14ac:dyDescent="0.25">
      <c r="Z168" s="53"/>
    </row>
    <row r="169" spans="26:26" s="14" customFormat="1" x14ac:dyDescent="0.25">
      <c r="Z169" s="53"/>
    </row>
    <row r="170" spans="26:26" s="14" customFormat="1" x14ac:dyDescent="0.25">
      <c r="Z170" s="53"/>
    </row>
    <row r="171" spans="26:26" s="14" customFormat="1" x14ac:dyDescent="0.25">
      <c r="Z171" s="53"/>
    </row>
    <row r="172" spans="26:26" s="14" customFormat="1" x14ac:dyDescent="0.25">
      <c r="Z172" s="53"/>
    </row>
    <row r="173" spans="26:26" s="14" customFormat="1" x14ac:dyDescent="0.25">
      <c r="Z173" s="53"/>
    </row>
    <row r="174" spans="26:26" s="14" customFormat="1" x14ac:dyDescent="0.25">
      <c r="Z174" s="53"/>
    </row>
    <row r="175" spans="26:26" s="14" customFormat="1" x14ac:dyDescent="0.25">
      <c r="Z175" s="53"/>
    </row>
    <row r="176" spans="26:26" s="14" customFormat="1" x14ac:dyDescent="0.25">
      <c r="Z176" s="53"/>
    </row>
    <row r="177" spans="26:26" s="14" customFormat="1" x14ac:dyDescent="0.25">
      <c r="Z177" s="53"/>
    </row>
    <row r="178" spans="26:26" s="14" customFormat="1" x14ac:dyDescent="0.25">
      <c r="Z178" s="53"/>
    </row>
    <row r="179" spans="26:26" s="14" customFormat="1" x14ac:dyDescent="0.25">
      <c r="Z179" s="53"/>
    </row>
    <row r="180" spans="26:26" s="14" customFormat="1" x14ac:dyDescent="0.25">
      <c r="Z180" s="53"/>
    </row>
    <row r="181" spans="26:26" s="14" customFormat="1" x14ac:dyDescent="0.25">
      <c r="Z181" s="53"/>
    </row>
    <row r="182" spans="26:26" s="14" customFormat="1" x14ac:dyDescent="0.25">
      <c r="Z182" s="53"/>
    </row>
    <row r="183" spans="26:26" s="14" customFormat="1" x14ac:dyDescent="0.25">
      <c r="Z183" s="53"/>
    </row>
    <row r="184" spans="26:26" s="14" customFormat="1" x14ac:dyDescent="0.25">
      <c r="Z184" s="53"/>
    </row>
    <row r="185" spans="26:26" s="14" customFormat="1" x14ac:dyDescent="0.25">
      <c r="Z185" s="53"/>
    </row>
    <row r="186" spans="26:26" s="14" customFormat="1" x14ac:dyDescent="0.25">
      <c r="Z186" s="53"/>
    </row>
    <row r="187" spans="26:26" s="14" customFormat="1" x14ac:dyDescent="0.25">
      <c r="Z187" s="53"/>
    </row>
    <row r="188" spans="26:26" s="14" customFormat="1" x14ac:dyDescent="0.25">
      <c r="Z188" s="53"/>
    </row>
    <row r="189" spans="26:26" s="14" customFormat="1" x14ac:dyDescent="0.25">
      <c r="Z189" s="53"/>
    </row>
    <row r="190" spans="26:26" s="14" customFormat="1" x14ac:dyDescent="0.25">
      <c r="Z190" s="53"/>
    </row>
    <row r="191" spans="26:26" s="14" customFormat="1" x14ac:dyDescent="0.25">
      <c r="Z191" s="53"/>
    </row>
    <row r="192" spans="26:26" s="14" customFormat="1" x14ac:dyDescent="0.25">
      <c r="Z192" s="53"/>
    </row>
    <row r="193" spans="26:26" s="14" customFormat="1" x14ac:dyDescent="0.25">
      <c r="Z193" s="53"/>
    </row>
    <row r="194" spans="26:26" s="14" customFormat="1" x14ac:dyDescent="0.25">
      <c r="Z194" s="53"/>
    </row>
    <row r="195" spans="26:26" s="14" customFormat="1" x14ac:dyDescent="0.25">
      <c r="Z195" s="53"/>
    </row>
    <row r="196" spans="26:26" s="14" customFormat="1" x14ac:dyDescent="0.25">
      <c r="Z196" s="53"/>
    </row>
    <row r="197" spans="26:26" s="14" customFormat="1" x14ac:dyDescent="0.25">
      <c r="Z197" s="53"/>
    </row>
    <row r="198" spans="26:26" s="14" customFormat="1" x14ac:dyDescent="0.25">
      <c r="Z198" s="53"/>
    </row>
    <row r="199" spans="26:26" s="14" customFormat="1" x14ac:dyDescent="0.25">
      <c r="Z199" s="53"/>
    </row>
    <row r="200" spans="26:26" s="14" customFormat="1" x14ac:dyDescent="0.25">
      <c r="Z200" s="53"/>
    </row>
    <row r="201" spans="26:26" s="14" customFormat="1" x14ac:dyDescent="0.25">
      <c r="Z201" s="53"/>
    </row>
    <row r="202" spans="26:26" s="14" customFormat="1" x14ac:dyDescent="0.25">
      <c r="Z202" s="53"/>
    </row>
    <row r="203" spans="26:26" s="14" customFormat="1" x14ac:dyDescent="0.25">
      <c r="Z203" s="53"/>
    </row>
    <row r="204" spans="26:26" s="14" customFormat="1" x14ac:dyDescent="0.25">
      <c r="Z204" s="53"/>
    </row>
    <row r="205" spans="26:26" s="14" customFormat="1" x14ac:dyDescent="0.25">
      <c r="Z205" s="53"/>
    </row>
    <row r="206" spans="26:26" s="14" customFormat="1" x14ac:dyDescent="0.25">
      <c r="Z206" s="53"/>
    </row>
    <row r="207" spans="26:26" s="14" customFormat="1" x14ac:dyDescent="0.25">
      <c r="Z207" s="53"/>
    </row>
    <row r="208" spans="26:26" s="14" customFormat="1" x14ac:dyDescent="0.25">
      <c r="Z208" s="53"/>
    </row>
    <row r="209" spans="26:26" s="14" customFormat="1" x14ac:dyDescent="0.25">
      <c r="Z209" s="53"/>
    </row>
    <row r="210" spans="26:26" s="14" customFormat="1" x14ac:dyDescent="0.25">
      <c r="Z210" s="53"/>
    </row>
    <row r="211" spans="26:26" s="14" customFormat="1" x14ac:dyDescent="0.25">
      <c r="Z211" s="53"/>
    </row>
    <row r="212" spans="26:26" s="14" customFormat="1" x14ac:dyDescent="0.25">
      <c r="Z212" s="53"/>
    </row>
    <row r="213" spans="26:26" s="14" customFormat="1" x14ac:dyDescent="0.25">
      <c r="Z213" s="53"/>
    </row>
    <row r="214" spans="26:26" s="14" customFormat="1" x14ac:dyDescent="0.25">
      <c r="Z214" s="53"/>
    </row>
    <row r="215" spans="26:26" s="14" customFormat="1" x14ac:dyDescent="0.25">
      <c r="Z215" s="53"/>
    </row>
    <row r="216" spans="26:26" s="14" customFormat="1" x14ac:dyDescent="0.25">
      <c r="Z216" s="53"/>
    </row>
    <row r="217" spans="26:26" s="14" customFormat="1" x14ac:dyDescent="0.25">
      <c r="Z217" s="53"/>
    </row>
    <row r="218" spans="26:26" s="14" customFormat="1" x14ac:dyDescent="0.25">
      <c r="Z218" s="53"/>
    </row>
    <row r="219" spans="26:26" s="14" customFormat="1" x14ac:dyDescent="0.25">
      <c r="Z219" s="53"/>
    </row>
    <row r="220" spans="26:26" s="14" customFormat="1" x14ac:dyDescent="0.25">
      <c r="Z220" s="53"/>
    </row>
    <row r="221" spans="26:26" s="14" customFormat="1" x14ac:dyDescent="0.25">
      <c r="Z221" s="53"/>
    </row>
    <row r="222" spans="26:26" s="14" customFormat="1" x14ac:dyDescent="0.25">
      <c r="Z222" s="53"/>
    </row>
    <row r="223" spans="26:26" s="14" customFormat="1" x14ac:dyDescent="0.25">
      <c r="Z223" s="53"/>
    </row>
    <row r="224" spans="26:26" s="14" customFormat="1" x14ac:dyDescent="0.25">
      <c r="Z224" s="53"/>
    </row>
    <row r="225" spans="26:26" s="14" customFormat="1" x14ac:dyDescent="0.25">
      <c r="Z225" s="53"/>
    </row>
    <row r="226" spans="26:26" s="14" customFormat="1" x14ac:dyDescent="0.25">
      <c r="Z226" s="53"/>
    </row>
    <row r="227" spans="26:26" s="14" customFormat="1" x14ac:dyDescent="0.25">
      <c r="Z227" s="53"/>
    </row>
    <row r="228" spans="26:26" s="14" customFormat="1" x14ac:dyDescent="0.25">
      <c r="Z228" s="53"/>
    </row>
    <row r="229" spans="26:26" s="14" customFormat="1" x14ac:dyDescent="0.25">
      <c r="Z229" s="53"/>
    </row>
    <row r="230" spans="26:26" s="14" customFormat="1" x14ac:dyDescent="0.25">
      <c r="Z230" s="53"/>
    </row>
    <row r="231" spans="26:26" s="14" customFormat="1" x14ac:dyDescent="0.25">
      <c r="Z231" s="52"/>
    </row>
    <row r="232" spans="26:26" s="14" customFormat="1" x14ac:dyDescent="0.25">
      <c r="Z232" s="52"/>
    </row>
    <row r="233" spans="26:26" s="14" customFormat="1" x14ac:dyDescent="0.25">
      <c r="Z233" s="52"/>
    </row>
    <row r="234" spans="26:26" s="14" customFormat="1" x14ac:dyDescent="0.25">
      <c r="Z234" s="52"/>
    </row>
    <row r="235" spans="26:26" s="14" customFormat="1" x14ac:dyDescent="0.25">
      <c r="Z235" s="52"/>
    </row>
    <row r="236" spans="26:26" s="14" customFormat="1" x14ac:dyDescent="0.25">
      <c r="Z236" s="52"/>
    </row>
    <row r="237" spans="26:26" s="14" customFormat="1" x14ac:dyDescent="0.25">
      <c r="Z237" s="52"/>
    </row>
    <row r="238" spans="26:26" s="14" customFormat="1" x14ac:dyDescent="0.25">
      <c r="Z238" s="52"/>
    </row>
    <row r="239" spans="26:26" s="14" customFormat="1" x14ac:dyDescent="0.25">
      <c r="Z239" s="52"/>
    </row>
    <row r="240" spans="26:26" s="14" customFormat="1" x14ac:dyDescent="0.25">
      <c r="Z240" s="52"/>
    </row>
    <row r="241" spans="26:26" s="14" customFormat="1" x14ac:dyDescent="0.25">
      <c r="Z241" s="52"/>
    </row>
    <row r="242" spans="26:26" s="14" customFormat="1" x14ac:dyDescent="0.25">
      <c r="Z242" s="52"/>
    </row>
    <row r="243" spans="26:26" s="14" customFormat="1" x14ac:dyDescent="0.25">
      <c r="Z243" s="52"/>
    </row>
    <row r="244" spans="26:26" s="14" customFormat="1" x14ac:dyDescent="0.25">
      <c r="Z244" s="52"/>
    </row>
    <row r="245" spans="26:26" s="14" customFormat="1" x14ac:dyDescent="0.25">
      <c r="Z245" s="52"/>
    </row>
    <row r="246" spans="26:26" s="14" customFormat="1" x14ac:dyDescent="0.25">
      <c r="Z246" s="52"/>
    </row>
    <row r="247" spans="26:26" s="14" customFormat="1" x14ac:dyDescent="0.25">
      <c r="Z247" s="5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>
    <tabColor theme="6" tint="0.59999389629810485"/>
  </sheetPr>
  <dimension ref="A1:AA254"/>
  <sheetViews>
    <sheetView showGridLines="0" zoomScaleNormal="10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16384" width="9.140625" style="49"/>
  </cols>
  <sheetData>
    <row r="1" spans="1:27" s="4" customFormat="1" ht="15.75" customHeight="1" x14ac:dyDescent="0.2">
      <c r="A1" s="1" t="s">
        <v>187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</row>
    <row r="3" spans="1:27" s="14" customFormat="1" x14ac:dyDescent="0.25">
      <c r="A3" s="15"/>
      <c r="B3" s="16" t="s">
        <v>5</v>
      </c>
      <c r="C3" s="17" t="s">
        <v>134</v>
      </c>
      <c r="D3" s="17" t="s">
        <v>133</v>
      </c>
      <c r="E3" s="17" t="s">
        <v>132</v>
      </c>
      <c r="F3" s="173" t="s">
        <v>131</v>
      </c>
      <c r="G3" s="174"/>
      <c r="H3" s="175"/>
      <c r="I3" s="17" t="s">
        <v>130</v>
      </c>
      <c r="J3" s="17" t="s">
        <v>129</v>
      </c>
      <c r="K3" s="17" t="s">
        <v>128</v>
      </c>
    </row>
    <row r="4" spans="1:27" s="23" customFormat="1" ht="12.75" customHeight="1" x14ac:dyDescent="0.25">
      <c r="A4" s="18"/>
      <c r="B4" s="19" t="s">
        <v>6</v>
      </c>
      <c r="C4" s="20">
        <f>SUM(C5:C7)</f>
        <v>32490</v>
      </c>
      <c r="D4" s="20">
        <f t="shared" ref="D4:K4" si="0">SUM(D5:D7)</f>
        <v>3226</v>
      </c>
      <c r="E4" s="20">
        <f t="shared" si="0"/>
        <v>2394</v>
      </c>
      <c r="F4" s="21">
        <f t="shared" si="0"/>
        <v>3298</v>
      </c>
      <c r="G4" s="20">
        <f t="shared" si="0"/>
        <v>2638</v>
      </c>
      <c r="H4" s="22">
        <f t="shared" si="0"/>
        <v>2479</v>
      </c>
      <c r="I4" s="20">
        <f t="shared" si="0"/>
        <v>2698</v>
      </c>
      <c r="J4" s="20">
        <f t="shared" si="0"/>
        <v>3620</v>
      </c>
      <c r="K4" s="20">
        <f t="shared" si="0"/>
        <v>3843</v>
      </c>
      <c r="AA4" s="24" t="s">
        <v>7</v>
      </c>
    </row>
    <row r="5" spans="1:27" s="14" customFormat="1" ht="12.75" customHeight="1" x14ac:dyDescent="0.25">
      <c r="A5" s="25"/>
      <c r="B5" s="26" t="s">
        <v>8</v>
      </c>
      <c r="C5" s="27">
        <v>2335</v>
      </c>
      <c r="D5" s="28">
        <v>2049</v>
      </c>
      <c r="E5" s="28">
        <v>2024</v>
      </c>
      <c r="F5" s="27">
        <v>2368</v>
      </c>
      <c r="G5" s="28">
        <v>2098</v>
      </c>
      <c r="H5" s="29">
        <v>2176</v>
      </c>
      <c r="I5" s="28">
        <v>2348</v>
      </c>
      <c r="J5" s="28">
        <v>2533</v>
      </c>
      <c r="K5" s="29">
        <v>2733</v>
      </c>
      <c r="AA5" s="30">
        <v>9</v>
      </c>
    </row>
    <row r="6" spans="1:27" s="14" customFormat="1" ht="12.75" customHeight="1" x14ac:dyDescent="0.25">
      <c r="A6" s="31"/>
      <c r="B6" s="26" t="s">
        <v>9</v>
      </c>
      <c r="C6" s="32">
        <v>30155</v>
      </c>
      <c r="D6" s="33">
        <v>1177</v>
      </c>
      <c r="E6" s="33">
        <v>370</v>
      </c>
      <c r="F6" s="32">
        <v>930</v>
      </c>
      <c r="G6" s="33">
        <v>540</v>
      </c>
      <c r="H6" s="34">
        <v>303</v>
      </c>
      <c r="I6" s="33">
        <v>350</v>
      </c>
      <c r="J6" s="33">
        <v>1087</v>
      </c>
      <c r="K6" s="34">
        <v>1110</v>
      </c>
      <c r="AA6" s="24" t="s">
        <v>10</v>
      </c>
    </row>
    <row r="7" spans="1:27" s="14" customFormat="1" ht="12.75" customHeight="1" x14ac:dyDescent="0.25">
      <c r="A7" s="25"/>
      <c r="B7" s="26" t="s">
        <v>11</v>
      </c>
      <c r="C7" s="35">
        <v>0</v>
      </c>
      <c r="D7" s="36">
        <v>0</v>
      </c>
      <c r="E7" s="36">
        <v>0</v>
      </c>
      <c r="F7" s="35">
        <v>0</v>
      </c>
      <c r="G7" s="36">
        <v>0</v>
      </c>
      <c r="H7" s="37">
        <v>0</v>
      </c>
      <c r="I7" s="36">
        <v>0</v>
      </c>
      <c r="J7" s="36">
        <v>0</v>
      </c>
      <c r="K7" s="37">
        <v>0</v>
      </c>
      <c r="AA7" s="30">
        <v>2</v>
      </c>
    </row>
    <row r="8" spans="1:27" s="23" customFormat="1" ht="12.75" customHeight="1" x14ac:dyDescent="0.25">
      <c r="A8" s="38"/>
      <c r="B8" s="39" t="s">
        <v>12</v>
      </c>
      <c r="C8" s="20">
        <f>SUM(C9:C15)</f>
        <v>259646</v>
      </c>
      <c r="D8" s="20">
        <f t="shared" ref="D8:K8" si="1">SUM(D9:D15)</f>
        <v>276670</v>
      </c>
      <c r="E8" s="20">
        <f t="shared" si="1"/>
        <v>295775</v>
      </c>
      <c r="F8" s="21">
        <f t="shared" si="1"/>
        <v>323422</v>
      </c>
      <c r="G8" s="20">
        <f t="shared" si="1"/>
        <v>323422</v>
      </c>
      <c r="H8" s="22">
        <f t="shared" si="1"/>
        <v>323422</v>
      </c>
      <c r="I8" s="20">
        <f t="shared" si="1"/>
        <v>329941</v>
      </c>
      <c r="J8" s="20">
        <f t="shared" si="1"/>
        <v>340618</v>
      </c>
      <c r="K8" s="20">
        <f t="shared" si="1"/>
        <v>351503</v>
      </c>
      <c r="AA8" s="24" t="s">
        <v>13</v>
      </c>
    </row>
    <row r="9" spans="1:27" s="14" customFormat="1" ht="12.75" customHeight="1" x14ac:dyDescent="0.25">
      <c r="A9" s="25"/>
      <c r="B9" s="26" t="s">
        <v>14</v>
      </c>
      <c r="C9" s="27">
        <v>0</v>
      </c>
      <c r="D9" s="28">
        <v>0</v>
      </c>
      <c r="E9" s="28">
        <v>0</v>
      </c>
      <c r="F9" s="27">
        <v>0</v>
      </c>
      <c r="G9" s="28">
        <v>0</v>
      </c>
      <c r="H9" s="29">
        <v>0</v>
      </c>
      <c r="I9" s="28">
        <v>0</v>
      </c>
      <c r="J9" s="28">
        <v>0</v>
      </c>
      <c r="K9" s="29">
        <v>0</v>
      </c>
      <c r="AA9" s="14" t="s">
        <v>30</v>
      </c>
    </row>
    <row r="10" spans="1:27" s="14" customFormat="1" ht="12.75" customHeight="1" x14ac:dyDescent="0.25">
      <c r="A10" s="25"/>
      <c r="B10" s="26" t="s">
        <v>15</v>
      </c>
      <c r="C10" s="32">
        <v>259646</v>
      </c>
      <c r="D10" s="33">
        <v>276670</v>
      </c>
      <c r="E10" s="33">
        <v>295775</v>
      </c>
      <c r="F10" s="32">
        <v>323422</v>
      </c>
      <c r="G10" s="33">
        <v>323422</v>
      </c>
      <c r="H10" s="34">
        <v>323422</v>
      </c>
      <c r="I10" s="33">
        <v>329941</v>
      </c>
      <c r="J10" s="33">
        <v>340618</v>
      </c>
      <c r="K10" s="34">
        <v>351503</v>
      </c>
    </row>
    <row r="11" spans="1:27" s="14" customFormat="1" ht="12.75" customHeight="1" x14ac:dyDescent="0.25">
      <c r="A11" s="25"/>
      <c r="B11" s="26" t="s">
        <v>16</v>
      </c>
      <c r="C11" s="32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4">
        <v>0</v>
      </c>
    </row>
    <row r="12" spans="1:27" s="14" customFormat="1" ht="12.75" customHeight="1" x14ac:dyDescent="0.25">
      <c r="A12" s="31"/>
      <c r="B12" s="26" t="s">
        <v>17</v>
      </c>
      <c r="C12" s="32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4">
        <v>0</v>
      </c>
    </row>
    <row r="13" spans="1:27" s="14" customFormat="1" ht="12.75" customHeight="1" x14ac:dyDescent="0.25">
      <c r="A13" s="25"/>
      <c r="B13" s="26" t="s">
        <v>18</v>
      </c>
      <c r="C13" s="32">
        <v>0</v>
      </c>
      <c r="D13" s="33">
        <v>0</v>
      </c>
      <c r="E13" s="33">
        <v>0</v>
      </c>
      <c r="F13" s="32">
        <v>0</v>
      </c>
      <c r="G13" s="33">
        <v>0</v>
      </c>
      <c r="H13" s="34">
        <v>0</v>
      </c>
      <c r="I13" s="33">
        <v>0</v>
      </c>
      <c r="J13" s="33">
        <v>0</v>
      </c>
      <c r="K13" s="34">
        <v>0</v>
      </c>
    </row>
    <row r="14" spans="1:27" s="14" customFormat="1" ht="12.75" customHeight="1" x14ac:dyDescent="0.25">
      <c r="A14" s="25"/>
      <c r="B14" s="26" t="s">
        <v>19</v>
      </c>
      <c r="C14" s="32">
        <v>0</v>
      </c>
      <c r="D14" s="33">
        <v>0</v>
      </c>
      <c r="E14" s="33">
        <v>0</v>
      </c>
      <c r="F14" s="32">
        <v>0</v>
      </c>
      <c r="G14" s="33">
        <v>0</v>
      </c>
      <c r="H14" s="34">
        <v>0</v>
      </c>
      <c r="I14" s="33">
        <v>0</v>
      </c>
      <c r="J14" s="33">
        <v>0</v>
      </c>
      <c r="K14" s="34">
        <v>0</v>
      </c>
    </row>
    <row r="15" spans="1:27" s="14" customFormat="1" ht="12.75" customHeight="1" x14ac:dyDescent="0.25">
      <c r="A15" s="25"/>
      <c r="B15" s="26" t="s">
        <v>20</v>
      </c>
      <c r="C15" s="35">
        <v>0</v>
      </c>
      <c r="D15" s="36">
        <v>0</v>
      </c>
      <c r="E15" s="36">
        <v>0</v>
      </c>
      <c r="F15" s="35">
        <v>0</v>
      </c>
      <c r="G15" s="36">
        <v>0</v>
      </c>
      <c r="H15" s="37">
        <v>0</v>
      </c>
      <c r="I15" s="36">
        <v>0</v>
      </c>
      <c r="J15" s="36">
        <v>0</v>
      </c>
      <c r="K15" s="37">
        <v>0</v>
      </c>
    </row>
    <row r="16" spans="1:27" s="23" customFormat="1" ht="12.75" customHeight="1" x14ac:dyDescent="0.25">
      <c r="A16" s="38"/>
      <c r="B16" s="39" t="s">
        <v>21</v>
      </c>
      <c r="C16" s="20">
        <f>SUM(C17:C23)</f>
        <v>0</v>
      </c>
      <c r="D16" s="20">
        <f t="shared" ref="D16:K16" si="2">SUM(D17:D23)</f>
        <v>0</v>
      </c>
      <c r="E16" s="20">
        <f t="shared" si="2"/>
        <v>0</v>
      </c>
      <c r="F16" s="21">
        <f t="shared" si="2"/>
        <v>0</v>
      </c>
      <c r="G16" s="20">
        <f t="shared" si="2"/>
        <v>0</v>
      </c>
      <c r="H16" s="22">
        <f t="shared" si="2"/>
        <v>0</v>
      </c>
      <c r="I16" s="20">
        <f t="shared" si="2"/>
        <v>0</v>
      </c>
      <c r="J16" s="20">
        <f t="shared" si="2"/>
        <v>100</v>
      </c>
      <c r="K16" s="20">
        <f t="shared" si="2"/>
        <v>0</v>
      </c>
    </row>
    <row r="17" spans="1:11" s="14" customFormat="1" ht="12.75" customHeight="1" x14ac:dyDescent="0.25">
      <c r="A17" s="25"/>
      <c r="B17" s="26" t="s">
        <v>22</v>
      </c>
      <c r="C17" s="27">
        <v>0</v>
      </c>
      <c r="D17" s="28">
        <v>0</v>
      </c>
      <c r="E17" s="28">
        <v>0</v>
      </c>
      <c r="F17" s="27">
        <v>0</v>
      </c>
      <c r="G17" s="28">
        <v>0</v>
      </c>
      <c r="H17" s="29">
        <v>0</v>
      </c>
      <c r="I17" s="28">
        <v>0</v>
      </c>
      <c r="J17" s="28">
        <v>0</v>
      </c>
      <c r="K17" s="29">
        <v>0</v>
      </c>
    </row>
    <row r="18" spans="1:11" s="14" customFormat="1" ht="12.75" customHeight="1" x14ac:dyDescent="0.25">
      <c r="A18" s="25"/>
      <c r="B18" s="26" t="s">
        <v>23</v>
      </c>
      <c r="C18" s="32">
        <v>0</v>
      </c>
      <c r="D18" s="33">
        <v>0</v>
      </c>
      <c r="E18" s="33">
        <v>0</v>
      </c>
      <c r="F18" s="32">
        <v>0</v>
      </c>
      <c r="G18" s="33">
        <v>0</v>
      </c>
      <c r="H18" s="34">
        <v>0</v>
      </c>
      <c r="I18" s="33">
        <v>0</v>
      </c>
      <c r="J18" s="33">
        <v>100</v>
      </c>
      <c r="K18" s="34">
        <v>0</v>
      </c>
    </row>
    <row r="19" spans="1:11" s="14" customFormat="1" ht="12.75" customHeight="1" x14ac:dyDescent="0.25">
      <c r="A19" s="25"/>
      <c r="B19" s="26" t="s">
        <v>24</v>
      </c>
      <c r="C19" s="32">
        <v>0</v>
      </c>
      <c r="D19" s="33">
        <v>0</v>
      </c>
      <c r="E19" s="33">
        <v>0</v>
      </c>
      <c r="F19" s="32">
        <v>0</v>
      </c>
      <c r="G19" s="33">
        <v>0</v>
      </c>
      <c r="H19" s="34">
        <v>0</v>
      </c>
      <c r="I19" s="33">
        <v>0</v>
      </c>
      <c r="J19" s="33">
        <v>0</v>
      </c>
      <c r="K19" s="34">
        <v>0</v>
      </c>
    </row>
    <row r="20" spans="1:11" s="14" customFormat="1" ht="12.75" customHeight="1" x14ac:dyDescent="0.25">
      <c r="A20" s="25"/>
      <c r="B20" s="26" t="s">
        <v>25</v>
      </c>
      <c r="C20" s="32">
        <v>0</v>
      </c>
      <c r="D20" s="33">
        <v>0</v>
      </c>
      <c r="E20" s="33">
        <v>0</v>
      </c>
      <c r="F20" s="32">
        <v>0</v>
      </c>
      <c r="G20" s="33">
        <v>0</v>
      </c>
      <c r="H20" s="34">
        <v>0</v>
      </c>
      <c r="I20" s="33">
        <v>0</v>
      </c>
      <c r="J20" s="33">
        <v>0</v>
      </c>
      <c r="K20" s="34">
        <v>0</v>
      </c>
    </row>
    <row r="21" spans="1:11" s="14" customFormat="1" ht="12.75" customHeight="1" x14ac:dyDescent="0.25">
      <c r="A21" s="25"/>
      <c r="B21" s="26" t="s">
        <v>26</v>
      </c>
      <c r="C21" s="32">
        <v>0</v>
      </c>
      <c r="D21" s="33">
        <v>0</v>
      </c>
      <c r="E21" s="33">
        <v>0</v>
      </c>
      <c r="F21" s="32">
        <v>0</v>
      </c>
      <c r="G21" s="33">
        <v>0</v>
      </c>
      <c r="H21" s="34">
        <v>0</v>
      </c>
      <c r="I21" s="33">
        <v>0</v>
      </c>
      <c r="J21" s="33">
        <v>0</v>
      </c>
      <c r="K21" s="34">
        <v>0</v>
      </c>
    </row>
    <row r="22" spans="1:11" s="14" customFormat="1" ht="12.75" customHeight="1" x14ac:dyDescent="0.25">
      <c r="A22" s="25"/>
      <c r="B22" s="26" t="s">
        <v>27</v>
      </c>
      <c r="C22" s="32">
        <v>0</v>
      </c>
      <c r="D22" s="33">
        <v>0</v>
      </c>
      <c r="E22" s="33">
        <v>0</v>
      </c>
      <c r="F22" s="32">
        <v>0</v>
      </c>
      <c r="G22" s="33">
        <v>0</v>
      </c>
      <c r="H22" s="34">
        <v>0</v>
      </c>
      <c r="I22" s="33">
        <v>0</v>
      </c>
      <c r="J22" s="33">
        <v>0</v>
      </c>
      <c r="K22" s="34">
        <v>0</v>
      </c>
    </row>
    <row r="23" spans="1:11" s="14" customFormat="1" ht="12.75" customHeight="1" x14ac:dyDescent="0.25">
      <c r="A23" s="31"/>
      <c r="B23" s="26" t="s">
        <v>28</v>
      </c>
      <c r="C23" s="35">
        <v>0</v>
      </c>
      <c r="D23" s="36">
        <v>0</v>
      </c>
      <c r="E23" s="36">
        <v>0</v>
      </c>
      <c r="F23" s="35">
        <v>0</v>
      </c>
      <c r="G23" s="36">
        <v>0</v>
      </c>
      <c r="H23" s="37">
        <v>0</v>
      </c>
      <c r="I23" s="36">
        <v>0</v>
      </c>
      <c r="J23" s="36">
        <v>0</v>
      </c>
      <c r="K23" s="37">
        <v>0</v>
      </c>
    </row>
    <row r="24" spans="1:11" s="14" customFormat="1" ht="12.75" customHeight="1" x14ac:dyDescent="0.25">
      <c r="A24" s="25"/>
      <c r="B24" s="39" t="s">
        <v>29</v>
      </c>
      <c r="C24" s="20">
        <v>108</v>
      </c>
      <c r="D24" s="20">
        <v>0</v>
      </c>
      <c r="E24" s="20">
        <v>1</v>
      </c>
      <c r="F24" s="21">
        <v>0</v>
      </c>
      <c r="G24" s="20">
        <v>0</v>
      </c>
      <c r="H24" s="22">
        <v>7</v>
      </c>
      <c r="I24" s="20">
        <v>0</v>
      </c>
      <c r="J24" s="20">
        <v>0</v>
      </c>
      <c r="K24" s="20">
        <v>0</v>
      </c>
    </row>
    <row r="25" spans="1:11" s="14" customFormat="1" ht="5.0999999999999996" customHeight="1" x14ac:dyDescent="0.25">
      <c r="A25" s="25"/>
      <c r="B25" s="40" t="s">
        <v>30</v>
      </c>
      <c r="C25" s="41"/>
      <c r="D25" s="41"/>
      <c r="E25" s="41"/>
      <c r="F25" s="42"/>
      <c r="G25" s="41"/>
      <c r="H25" s="43"/>
      <c r="I25" s="41"/>
      <c r="J25" s="41"/>
      <c r="K25" s="41"/>
    </row>
    <row r="26" spans="1:11" s="14" customFormat="1" ht="12.75" customHeight="1" x14ac:dyDescent="0.25">
      <c r="A26" s="44"/>
      <c r="B26" s="45" t="s">
        <v>31</v>
      </c>
      <c r="C26" s="46">
        <f>+C4+C8+C16+C24</f>
        <v>292244</v>
      </c>
      <c r="D26" s="46">
        <f t="shared" ref="D26:K26" si="3">+D4+D8+D16+D24</f>
        <v>279896</v>
      </c>
      <c r="E26" s="46">
        <f t="shared" si="3"/>
        <v>298170</v>
      </c>
      <c r="F26" s="47">
        <f t="shared" si="3"/>
        <v>326720</v>
      </c>
      <c r="G26" s="46">
        <f t="shared" si="3"/>
        <v>326060</v>
      </c>
      <c r="H26" s="48">
        <f t="shared" si="3"/>
        <v>325908</v>
      </c>
      <c r="I26" s="46">
        <f t="shared" si="3"/>
        <v>332639</v>
      </c>
      <c r="J26" s="46">
        <f t="shared" si="3"/>
        <v>344338</v>
      </c>
      <c r="K26" s="46">
        <f t="shared" si="3"/>
        <v>355346</v>
      </c>
    </row>
    <row r="27" spans="1:11" s="14" customFormat="1" x14ac:dyDescent="0.25"/>
    <row r="28" spans="1:11" s="14" customFormat="1" x14ac:dyDescent="0.25">
      <c r="B28" s="26"/>
    </row>
    <row r="29" spans="1:11" s="14" customFormat="1" x14ac:dyDescent="0.25"/>
    <row r="30" spans="1:11" s="14" customFormat="1" x14ac:dyDescent="0.25"/>
    <row r="31" spans="1:11" s="14" customFormat="1" x14ac:dyDescent="0.25"/>
    <row r="32" spans="1:11" s="14" customFormat="1" x14ac:dyDescent="0.25"/>
    <row r="33" s="14" customFormat="1" x14ac:dyDescent="0.25"/>
    <row r="34" s="14" customFormat="1" x14ac:dyDescent="0.25"/>
    <row r="35" s="14" customFormat="1" x14ac:dyDescent="0.25"/>
    <row r="36" s="14" customFormat="1" x14ac:dyDescent="0.25"/>
    <row r="37" s="14" customFormat="1" x14ac:dyDescent="0.25"/>
    <row r="38" s="14" customFormat="1" x14ac:dyDescent="0.25"/>
    <row r="39" s="14" customFormat="1" x14ac:dyDescent="0.25"/>
    <row r="40" s="14" customFormat="1" x14ac:dyDescent="0.25"/>
    <row r="41" s="14" customFormat="1" x14ac:dyDescent="0.25"/>
    <row r="42" s="14" customFormat="1" x14ac:dyDescent="0.25"/>
    <row r="43" s="14" customFormat="1" x14ac:dyDescent="0.25"/>
    <row r="44" s="14" customFormat="1" x14ac:dyDescent="0.25"/>
    <row r="45" s="14" customFormat="1" x14ac:dyDescent="0.25"/>
    <row r="46" s="14" customFormat="1" x14ac:dyDescent="0.25"/>
    <row r="47" s="14" customFormat="1" x14ac:dyDescent="0.25"/>
    <row r="48" s="14" customFormat="1" x14ac:dyDescent="0.25"/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  <row r="55" s="14" customFormat="1" x14ac:dyDescent="0.25"/>
    <row r="56" s="14" customFormat="1" x14ac:dyDescent="0.25"/>
    <row r="57" s="14" customFormat="1" x14ac:dyDescent="0.25"/>
    <row r="58" s="14" customFormat="1" x14ac:dyDescent="0.25"/>
    <row r="59" s="14" customFormat="1" x14ac:dyDescent="0.25"/>
    <row r="60" s="14" customFormat="1" x14ac:dyDescent="0.25"/>
    <row r="61" s="14" customFormat="1" x14ac:dyDescent="0.25"/>
    <row r="62" s="14" customFormat="1" x14ac:dyDescent="0.25"/>
    <row r="63" s="14" customFormat="1" x14ac:dyDescent="0.25"/>
    <row r="64" s="14" customFormat="1" x14ac:dyDescent="0.25"/>
    <row r="65" s="14" customFormat="1" x14ac:dyDescent="0.25"/>
    <row r="66" s="14" customFormat="1" x14ac:dyDescent="0.25"/>
    <row r="67" s="14" customFormat="1" x14ac:dyDescent="0.25"/>
    <row r="68" s="14" customFormat="1" x14ac:dyDescent="0.25"/>
    <row r="69" s="14" customFormat="1" x14ac:dyDescent="0.25"/>
    <row r="70" s="14" customFormat="1" x14ac:dyDescent="0.25"/>
    <row r="71" s="14" customFormat="1" x14ac:dyDescent="0.25"/>
    <row r="72" s="14" customFormat="1" x14ac:dyDescent="0.25"/>
    <row r="73" s="14" customFormat="1" x14ac:dyDescent="0.25"/>
    <row r="74" s="14" customFormat="1" x14ac:dyDescent="0.25"/>
    <row r="75" s="14" customFormat="1" x14ac:dyDescent="0.25"/>
    <row r="76" s="14" customFormat="1" x14ac:dyDescent="0.25"/>
    <row r="77" s="14" customFormat="1" x14ac:dyDescent="0.25"/>
    <row r="78" s="14" customFormat="1" x14ac:dyDescent="0.25"/>
    <row r="79" s="14" customFormat="1" x14ac:dyDescent="0.25"/>
    <row r="80" s="14" customFormat="1" x14ac:dyDescent="0.25"/>
    <row r="81" s="14" customFormat="1" x14ac:dyDescent="0.25"/>
    <row r="82" s="14" customFormat="1" x14ac:dyDescent="0.25"/>
    <row r="83" s="14" customFormat="1" x14ac:dyDescent="0.25"/>
    <row r="84" s="14" customFormat="1" x14ac:dyDescent="0.25"/>
    <row r="85" s="14" customFormat="1" x14ac:dyDescent="0.25"/>
    <row r="86" s="14" customFormat="1" x14ac:dyDescent="0.25"/>
    <row r="87" s="14" customFormat="1" x14ac:dyDescent="0.25"/>
    <row r="88" s="14" customFormat="1" x14ac:dyDescent="0.25"/>
    <row r="89" s="14" customFormat="1" x14ac:dyDescent="0.25"/>
    <row r="90" s="14" customFormat="1" x14ac:dyDescent="0.25"/>
    <row r="91" s="14" customFormat="1" x14ac:dyDescent="0.25"/>
    <row r="92" s="14" customFormat="1" x14ac:dyDescent="0.25"/>
    <row r="93" s="14" customFormat="1" x14ac:dyDescent="0.25"/>
    <row r="94" s="14" customFormat="1" x14ac:dyDescent="0.25"/>
    <row r="95" s="14" customFormat="1" x14ac:dyDescent="0.25"/>
    <row r="96" s="14" customFormat="1" x14ac:dyDescent="0.25"/>
    <row r="97" s="14" customFormat="1" x14ac:dyDescent="0.25"/>
    <row r="98" s="14" customFormat="1" x14ac:dyDescent="0.25"/>
    <row r="99" s="14" customFormat="1" x14ac:dyDescent="0.25"/>
    <row r="100" s="14" customFormat="1" x14ac:dyDescent="0.25"/>
    <row r="101" s="14" customFormat="1" x14ac:dyDescent="0.25"/>
    <row r="102" s="14" customFormat="1" x14ac:dyDescent="0.25"/>
    <row r="103" s="14" customFormat="1" x14ac:dyDescent="0.25"/>
    <row r="104" s="14" customFormat="1" x14ac:dyDescent="0.25"/>
    <row r="105" s="14" customFormat="1" x14ac:dyDescent="0.25"/>
    <row r="106" s="14" customFormat="1" x14ac:dyDescent="0.25"/>
    <row r="107" s="14" customFormat="1" x14ac:dyDescent="0.25"/>
    <row r="108" s="14" customFormat="1" x14ac:dyDescent="0.25"/>
    <row r="109" s="14" customFormat="1" x14ac:dyDescent="0.25"/>
    <row r="110" s="14" customFormat="1" x14ac:dyDescent="0.25"/>
    <row r="111" s="14" customFormat="1" x14ac:dyDescent="0.25"/>
    <row r="112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="14" customFormat="1" x14ac:dyDescent="0.25"/>
    <row r="130" s="14" customFormat="1" x14ac:dyDescent="0.25"/>
    <row r="131" s="14" customFormat="1" x14ac:dyDescent="0.25"/>
    <row r="132" s="14" customFormat="1" x14ac:dyDescent="0.25"/>
    <row r="133" s="14" customFormat="1" x14ac:dyDescent="0.25"/>
    <row r="134" s="14" customFormat="1" x14ac:dyDescent="0.25"/>
    <row r="135" s="14" customFormat="1" x14ac:dyDescent="0.25"/>
    <row r="136" s="14" customFormat="1" x14ac:dyDescent="0.25"/>
    <row r="137" s="14" customFormat="1" x14ac:dyDescent="0.25"/>
    <row r="138" s="14" customFormat="1" x14ac:dyDescent="0.25"/>
    <row r="139" s="14" customFormat="1" x14ac:dyDescent="0.25"/>
    <row r="140" s="14" customFormat="1" x14ac:dyDescent="0.25"/>
    <row r="141" s="14" customFormat="1" x14ac:dyDescent="0.25"/>
    <row r="142" s="14" customFormat="1" x14ac:dyDescent="0.25"/>
    <row r="143" s="14" customFormat="1" x14ac:dyDescent="0.25"/>
    <row r="144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="14" customFormat="1" x14ac:dyDescent="0.25"/>
    <row r="210" s="14" customFormat="1" x14ac:dyDescent="0.25"/>
    <row r="211" s="14" customFormat="1" x14ac:dyDescent="0.25"/>
    <row r="212" s="14" customFormat="1" x14ac:dyDescent="0.25"/>
    <row r="213" s="14" customFormat="1" x14ac:dyDescent="0.25"/>
    <row r="214" s="14" customFormat="1" x14ac:dyDescent="0.25"/>
    <row r="215" s="14" customFormat="1" x14ac:dyDescent="0.25"/>
    <row r="216" s="14" customFormat="1" x14ac:dyDescent="0.25"/>
    <row r="217" s="14" customFormat="1" x14ac:dyDescent="0.25"/>
    <row r="218" s="14" customFormat="1" x14ac:dyDescent="0.25"/>
    <row r="219" s="14" customFormat="1" x14ac:dyDescent="0.25"/>
    <row r="220" s="14" customFormat="1" x14ac:dyDescent="0.25"/>
    <row r="221" s="14" customFormat="1" x14ac:dyDescent="0.25"/>
    <row r="222" s="14" customFormat="1" x14ac:dyDescent="0.25"/>
    <row r="223" s="14" customFormat="1" x14ac:dyDescent="0.25"/>
    <row r="224" s="14" customFormat="1" x14ac:dyDescent="0.25"/>
    <row r="225" s="14" customFormat="1" x14ac:dyDescent="0.25"/>
    <row r="226" s="14" customFormat="1" x14ac:dyDescent="0.25"/>
    <row r="227" s="14" customFormat="1" x14ac:dyDescent="0.25"/>
    <row r="228" s="14" customFormat="1" x14ac:dyDescent="0.25"/>
    <row r="229" s="14" customFormat="1" x14ac:dyDescent="0.25"/>
    <row r="230" s="14" customFormat="1" x14ac:dyDescent="0.25"/>
    <row r="231" s="14" customFormat="1" x14ac:dyDescent="0.25"/>
    <row r="232" s="14" customFormat="1" x14ac:dyDescent="0.25"/>
    <row r="233" s="14" customFormat="1" x14ac:dyDescent="0.25"/>
    <row r="234" s="14" customFormat="1" x14ac:dyDescent="0.25"/>
    <row r="235" s="14" customFormat="1" x14ac:dyDescent="0.25"/>
    <row r="236" s="14" customFormat="1" x14ac:dyDescent="0.25"/>
    <row r="237" s="14" customFormat="1" x14ac:dyDescent="0.25"/>
    <row r="238" s="14" customFormat="1" x14ac:dyDescent="0.25"/>
    <row r="239" s="14" customFormat="1" x14ac:dyDescent="0.25"/>
    <row r="240" s="14" customFormat="1" x14ac:dyDescent="0.25"/>
    <row r="241" s="14" customFormat="1" x14ac:dyDescent="0.25"/>
    <row r="242" s="14" customFormat="1" x14ac:dyDescent="0.25"/>
    <row r="243" s="14" customFormat="1" x14ac:dyDescent="0.25"/>
    <row r="244" s="14" customFormat="1" x14ac:dyDescent="0.25"/>
    <row r="245" s="14" customFormat="1" x14ac:dyDescent="0.25"/>
    <row r="246" s="14" customFormat="1" x14ac:dyDescent="0.25"/>
    <row r="247" s="14" customFormat="1" x14ac:dyDescent="0.25"/>
    <row r="248" s="14" customFormat="1" x14ac:dyDescent="0.25"/>
    <row r="249" s="14" customFormat="1" x14ac:dyDescent="0.25"/>
    <row r="250" s="14" customFormat="1" x14ac:dyDescent="0.25"/>
    <row r="251" s="14" customFormat="1" x14ac:dyDescent="0.25"/>
    <row r="252" s="14" customFormat="1" x14ac:dyDescent="0.25"/>
    <row r="253" s="14" customFormat="1" x14ac:dyDescent="0.25"/>
    <row r="254" s="14" customFormat="1" x14ac:dyDescent="0.25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0">
    <tabColor theme="3" tint="0.59999389629810485"/>
  </sheetPr>
  <dimension ref="A1:AA248"/>
  <sheetViews>
    <sheetView showGridLines="0" zoomScaleNormal="100" workbookViewId="0"/>
  </sheetViews>
  <sheetFormatPr defaultRowHeight="12.75" x14ac:dyDescent="0.25"/>
  <cols>
    <col min="1" max="1" width="0.85546875" style="49" customWidth="1"/>
    <col min="2" max="2" width="53.85546875" style="49" customWidth="1"/>
    <col min="3" max="4" width="0.85546875" style="49" customWidth="1"/>
    <col min="5" max="13" width="10.7109375" style="49" customWidth="1"/>
    <col min="14" max="15" width="0.85546875" style="49" customWidth="1"/>
    <col min="16" max="16384" width="9.140625" style="49"/>
  </cols>
  <sheetData>
    <row r="1" spans="1:27" s="4" customFormat="1" ht="15.75" customHeight="1" x14ac:dyDescent="0.2">
      <c r="A1" s="1" t="s">
        <v>135</v>
      </c>
      <c r="B1" s="2"/>
      <c r="C1" s="64"/>
      <c r="D1" s="64"/>
      <c r="E1" s="3"/>
      <c r="F1" s="3"/>
      <c r="G1" s="3"/>
      <c r="H1" s="3"/>
      <c r="I1" s="3"/>
      <c r="J1" s="3"/>
      <c r="K1" s="3"/>
      <c r="L1" s="3"/>
      <c r="M1" s="3"/>
      <c r="N1" s="65"/>
      <c r="O1" s="65"/>
    </row>
    <row r="2" spans="1:27" s="14" customFormat="1" ht="25.5" x14ac:dyDescent="0.25">
      <c r="A2" s="5"/>
      <c r="B2" s="6"/>
      <c r="C2" s="66" t="s">
        <v>30</v>
      </c>
      <c r="D2" s="66" t="s">
        <v>30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67" t="s">
        <v>30</v>
      </c>
      <c r="O2" s="67" t="s">
        <v>30</v>
      </c>
    </row>
    <row r="3" spans="1:27" s="14" customFormat="1" x14ac:dyDescent="0.25">
      <c r="A3" s="15"/>
      <c r="B3" s="16" t="s">
        <v>5</v>
      </c>
      <c r="C3" s="68" t="s">
        <v>30</v>
      </c>
      <c r="D3" s="68" t="s">
        <v>30</v>
      </c>
      <c r="E3" s="17" t="s">
        <v>134</v>
      </c>
      <c r="F3" s="17" t="s">
        <v>133</v>
      </c>
      <c r="G3" s="17" t="s">
        <v>132</v>
      </c>
      <c r="H3" s="173" t="s">
        <v>131</v>
      </c>
      <c r="I3" s="174"/>
      <c r="J3" s="175"/>
      <c r="K3" s="17" t="s">
        <v>130</v>
      </c>
      <c r="L3" s="17" t="s">
        <v>129</v>
      </c>
      <c r="M3" s="17" t="s">
        <v>128</v>
      </c>
      <c r="N3" s="69" t="s">
        <v>30</v>
      </c>
      <c r="O3" s="69" t="s">
        <v>30</v>
      </c>
    </row>
    <row r="4" spans="1:27" s="23" customFormat="1" x14ac:dyDescent="0.25">
      <c r="A4" s="38"/>
      <c r="B4" s="70" t="s">
        <v>34</v>
      </c>
      <c r="C4" s="71" t="s">
        <v>30</v>
      </c>
      <c r="D4" s="71" t="s">
        <v>30</v>
      </c>
      <c r="E4" s="72">
        <f>SUM(E5:E8)</f>
        <v>50583</v>
      </c>
      <c r="F4" s="72">
        <f t="shared" ref="F4:M4" si="0">SUM(F5:F8)</f>
        <v>60142</v>
      </c>
      <c r="G4" s="72">
        <f t="shared" si="0"/>
        <v>73937</v>
      </c>
      <c r="H4" s="73">
        <f t="shared" si="0"/>
        <v>76107</v>
      </c>
      <c r="I4" s="72">
        <f t="shared" si="0"/>
        <v>76107</v>
      </c>
      <c r="J4" s="74">
        <f t="shared" si="0"/>
        <v>76107</v>
      </c>
      <c r="K4" s="72">
        <f t="shared" si="0"/>
        <v>82160</v>
      </c>
      <c r="L4" s="72">
        <f t="shared" si="0"/>
        <v>86269</v>
      </c>
      <c r="M4" s="72">
        <f t="shared" si="0"/>
        <v>90583</v>
      </c>
      <c r="N4" s="75" t="s">
        <v>30</v>
      </c>
      <c r="O4" s="75" t="s">
        <v>30</v>
      </c>
      <c r="AA4" s="24" t="s">
        <v>7</v>
      </c>
    </row>
    <row r="5" spans="1:27" s="14" customFormat="1" x14ac:dyDescent="0.25">
      <c r="B5" s="76" t="s">
        <v>35</v>
      </c>
      <c r="C5" s="77" t="s">
        <v>30</v>
      </c>
      <c r="D5" s="78" t="s">
        <v>30</v>
      </c>
      <c r="E5" s="79">
        <v>43961</v>
      </c>
      <c r="F5" s="79">
        <v>55030</v>
      </c>
      <c r="G5" s="79">
        <v>62522</v>
      </c>
      <c r="H5" s="80">
        <v>64048</v>
      </c>
      <c r="I5" s="79">
        <v>64048</v>
      </c>
      <c r="J5" s="81">
        <v>64048</v>
      </c>
      <c r="K5" s="79">
        <v>72006</v>
      </c>
      <c r="L5" s="79">
        <v>75608</v>
      </c>
      <c r="M5" s="79">
        <v>79388</v>
      </c>
      <c r="N5" s="82" t="s">
        <v>30</v>
      </c>
      <c r="O5" s="83" t="s">
        <v>30</v>
      </c>
      <c r="AA5" s="30">
        <v>1</v>
      </c>
    </row>
    <row r="6" spans="1:27" s="14" customFormat="1" x14ac:dyDescent="0.25">
      <c r="B6" s="76" t="s">
        <v>36</v>
      </c>
      <c r="C6" s="84" t="s">
        <v>30</v>
      </c>
      <c r="D6" s="85" t="s">
        <v>30</v>
      </c>
      <c r="E6" s="86">
        <v>4261</v>
      </c>
      <c r="F6" s="86">
        <v>4572</v>
      </c>
      <c r="G6" s="86">
        <v>6707</v>
      </c>
      <c r="H6" s="87">
        <v>9947</v>
      </c>
      <c r="I6" s="86">
        <v>9947</v>
      </c>
      <c r="J6" s="88">
        <v>9947</v>
      </c>
      <c r="K6" s="86">
        <v>7936</v>
      </c>
      <c r="L6" s="86">
        <v>8332</v>
      </c>
      <c r="M6" s="86">
        <v>8749</v>
      </c>
      <c r="N6" s="89" t="s">
        <v>30</v>
      </c>
      <c r="O6" s="90" t="s">
        <v>30</v>
      </c>
      <c r="AA6" s="24" t="s">
        <v>10</v>
      </c>
    </row>
    <row r="7" spans="1:27" s="14" customFormat="1" x14ac:dyDescent="0.25">
      <c r="B7" s="76" t="s">
        <v>37</v>
      </c>
      <c r="C7" s="84" t="s">
        <v>30</v>
      </c>
      <c r="D7" s="85" t="s">
        <v>30</v>
      </c>
      <c r="E7" s="86">
        <v>2361</v>
      </c>
      <c r="F7" s="86">
        <v>540</v>
      </c>
      <c r="G7" s="86">
        <v>4708</v>
      </c>
      <c r="H7" s="87">
        <v>2112</v>
      </c>
      <c r="I7" s="86">
        <v>2112</v>
      </c>
      <c r="J7" s="88">
        <v>2112</v>
      </c>
      <c r="K7" s="86">
        <v>2218</v>
      </c>
      <c r="L7" s="86">
        <v>2329</v>
      </c>
      <c r="M7" s="86">
        <v>2446</v>
      </c>
      <c r="N7" s="89" t="s">
        <v>30</v>
      </c>
      <c r="O7" s="90" t="s">
        <v>30</v>
      </c>
      <c r="AA7" s="30">
        <v>1</v>
      </c>
    </row>
    <row r="8" spans="1:27" s="14" customFormat="1" x14ac:dyDescent="0.25">
      <c r="B8" s="76" t="s">
        <v>38</v>
      </c>
      <c r="C8" s="91" t="s">
        <v>30</v>
      </c>
      <c r="D8" s="92" t="s">
        <v>30</v>
      </c>
      <c r="E8" s="93">
        <v>0</v>
      </c>
      <c r="F8" s="93">
        <v>0</v>
      </c>
      <c r="G8" s="93">
        <v>0</v>
      </c>
      <c r="H8" s="94">
        <v>0</v>
      </c>
      <c r="I8" s="93">
        <v>0</v>
      </c>
      <c r="J8" s="95">
        <v>0</v>
      </c>
      <c r="K8" s="93">
        <v>0</v>
      </c>
      <c r="L8" s="93">
        <v>0</v>
      </c>
      <c r="M8" s="93">
        <v>0</v>
      </c>
      <c r="N8" s="96" t="s">
        <v>30</v>
      </c>
      <c r="O8" s="97" t="s">
        <v>30</v>
      </c>
      <c r="AA8" s="24" t="s">
        <v>13</v>
      </c>
    </row>
    <row r="9" spans="1:27" s="23" customFormat="1" x14ac:dyDescent="0.25">
      <c r="A9" s="38"/>
      <c r="B9" s="70" t="s">
        <v>39</v>
      </c>
      <c r="C9" s="71" t="s">
        <v>30</v>
      </c>
      <c r="D9" s="71" t="s">
        <v>30</v>
      </c>
      <c r="E9" s="72">
        <f>E10+E19</f>
        <v>2037</v>
      </c>
      <c r="F9" s="72">
        <f t="shared" ref="F9:M9" si="1">F10+F19</f>
        <v>1563</v>
      </c>
      <c r="G9" s="72">
        <f t="shared" si="1"/>
        <v>2066</v>
      </c>
      <c r="H9" s="73">
        <f t="shared" si="1"/>
        <v>1683</v>
      </c>
      <c r="I9" s="72">
        <f t="shared" si="1"/>
        <v>1683</v>
      </c>
      <c r="J9" s="74">
        <f t="shared" si="1"/>
        <v>1683</v>
      </c>
      <c r="K9" s="72">
        <f t="shared" si="1"/>
        <v>1766</v>
      </c>
      <c r="L9" s="72">
        <f t="shared" si="1"/>
        <v>1853</v>
      </c>
      <c r="M9" s="72">
        <f t="shared" si="1"/>
        <v>1947</v>
      </c>
      <c r="N9" s="75" t="s">
        <v>30</v>
      </c>
      <c r="O9" s="75" t="s">
        <v>30</v>
      </c>
      <c r="AA9" s="14" t="s">
        <v>30</v>
      </c>
    </row>
    <row r="10" spans="1:27" s="23" customFormat="1" x14ac:dyDescent="0.25">
      <c r="A10" s="18"/>
      <c r="B10" s="76" t="s">
        <v>46</v>
      </c>
      <c r="C10" s="98" t="s">
        <v>30</v>
      </c>
      <c r="D10" s="99" t="s">
        <v>30</v>
      </c>
      <c r="E10" s="100">
        <f>SUM(E11:E13)</f>
        <v>2037</v>
      </c>
      <c r="F10" s="100">
        <f t="shared" ref="F10:M10" si="2">SUM(F11:F13)</f>
        <v>1563</v>
      </c>
      <c r="G10" s="100">
        <f t="shared" si="2"/>
        <v>2066</v>
      </c>
      <c r="H10" s="101">
        <f t="shared" si="2"/>
        <v>1683</v>
      </c>
      <c r="I10" s="100">
        <f t="shared" si="2"/>
        <v>1683</v>
      </c>
      <c r="J10" s="102">
        <f t="shared" si="2"/>
        <v>1683</v>
      </c>
      <c r="K10" s="100">
        <f t="shared" si="2"/>
        <v>1766</v>
      </c>
      <c r="L10" s="100">
        <f t="shared" si="2"/>
        <v>1853</v>
      </c>
      <c r="M10" s="100">
        <f t="shared" si="2"/>
        <v>1947</v>
      </c>
      <c r="N10" s="103" t="s">
        <v>30</v>
      </c>
      <c r="O10" s="104" t="s">
        <v>30</v>
      </c>
    </row>
    <row r="11" spans="1:27" s="14" customFormat="1" x14ac:dyDescent="0.25">
      <c r="A11" s="31"/>
      <c r="B11" s="59" t="s">
        <v>47</v>
      </c>
      <c r="C11" s="105" t="s">
        <v>30</v>
      </c>
      <c r="D11" s="106" t="s">
        <v>30</v>
      </c>
      <c r="E11" s="79">
        <v>0</v>
      </c>
      <c r="F11" s="79">
        <v>0</v>
      </c>
      <c r="G11" s="79">
        <v>0</v>
      </c>
      <c r="H11" s="80">
        <v>0</v>
      </c>
      <c r="I11" s="79">
        <v>0</v>
      </c>
      <c r="J11" s="81">
        <v>0</v>
      </c>
      <c r="K11" s="79">
        <v>0</v>
      </c>
      <c r="L11" s="79">
        <v>0</v>
      </c>
      <c r="M11" s="79">
        <v>0</v>
      </c>
      <c r="N11" s="107" t="s">
        <v>30</v>
      </c>
      <c r="O11" s="108" t="s">
        <v>30</v>
      </c>
    </row>
    <row r="12" spans="1:27" s="14" customFormat="1" x14ac:dyDescent="0.25">
      <c r="A12" s="25"/>
      <c r="B12" s="59" t="s">
        <v>48</v>
      </c>
      <c r="C12" s="105" t="s">
        <v>30</v>
      </c>
      <c r="D12" s="105" t="s">
        <v>30</v>
      </c>
      <c r="E12" s="86">
        <v>0</v>
      </c>
      <c r="F12" s="86">
        <v>0</v>
      </c>
      <c r="G12" s="86">
        <v>0</v>
      </c>
      <c r="H12" s="87">
        <v>0</v>
      </c>
      <c r="I12" s="86">
        <v>0</v>
      </c>
      <c r="J12" s="88">
        <v>0</v>
      </c>
      <c r="K12" s="86">
        <v>0</v>
      </c>
      <c r="L12" s="86">
        <v>0</v>
      </c>
      <c r="M12" s="86">
        <v>0</v>
      </c>
      <c r="N12" s="108" t="s">
        <v>30</v>
      </c>
      <c r="O12" s="108" t="s">
        <v>30</v>
      </c>
    </row>
    <row r="13" spans="1:27" s="14" customFormat="1" x14ac:dyDescent="0.25">
      <c r="A13" s="25"/>
      <c r="B13" s="59" t="s">
        <v>49</v>
      </c>
      <c r="C13" s="105" t="s">
        <v>30</v>
      </c>
      <c r="D13" s="105" t="s">
        <v>30</v>
      </c>
      <c r="E13" s="86">
        <v>2037</v>
      </c>
      <c r="F13" s="86">
        <v>1563</v>
      </c>
      <c r="G13" s="86">
        <v>2066</v>
      </c>
      <c r="H13" s="87">
        <v>1683</v>
      </c>
      <c r="I13" s="86">
        <v>1683</v>
      </c>
      <c r="J13" s="88">
        <v>1683</v>
      </c>
      <c r="K13" s="86">
        <v>1766</v>
      </c>
      <c r="L13" s="86">
        <v>1853</v>
      </c>
      <c r="M13" s="86">
        <v>1947</v>
      </c>
      <c r="N13" s="108" t="s">
        <v>30</v>
      </c>
      <c r="O13" s="108" t="s">
        <v>30</v>
      </c>
    </row>
    <row r="14" spans="1:27" s="14" customFormat="1" x14ac:dyDescent="0.25">
      <c r="A14" s="31"/>
      <c r="B14" s="109" t="s">
        <v>50</v>
      </c>
      <c r="C14" s="110" t="s">
        <v>30</v>
      </c>
      <c r="D14" s="110" t="s">
        <v>30</v>
      </c>
      <c r="E14" s="93"/>
      <c r="F14" s="93"/>
      <c r="G14" s="93"/>
      <c r="H14" s="94"/>
      <c r="I14" s="93"/>
      <c r="J14" s="95"/>
      <c r="K14" s="93"/>
      <c r="L14" s="93"/>
      <c r="M14" s="93"/>
      <c r="N14" s="108" t="s">
        <v>30</v>
      </c>
      <c r="O14" s="108" t="s">
        <v>30</v>
      </c>
    </row>
    <row r="15" spans="1:27" s="14" customFormat="1" x14ac:dyDescent="0.25">
      <c r="A15" s="25"/>
      <c r="B15" s="111" t="s">
        <v>51</v>
      </c>
      <c r="C15" s="112" t="s">
        <v>30</v>
      </c>
      <c r="D15" s="112" t="s">
        <v>30</v>
      </c>
      <c r="E15" s="80">
        <v>94</v>
      </c>
      <c r="F15" s="79">
        <v>103</v>
      </c>
      <c r="G15" s="79">
        <v>109</v>
      </c>
      <c r="H15" s="80">
        <v>108</v>
      </c>
      <c r="I15" s="79">
        <v>108</v>
      </c>
      <c r="J15" s="81">
        <v>108</v>
      </c>
      <c r="K15" s="79">
        <v>113</v>
      </c>
      <c r="L15" s="79">
        <v>119</v>
      </c>
      <c r="M15" s="81">
        <v>125</v>
      </c>
      <c r="N15" s="108" t="s">
        <v>30</v>
      </c>
      <c r="O15" s="108" t="s">
        <v>30</v>
      </c>
    </row>
    <row r="16" spans="1:27" s="14" customFormat="1" x14ac:dyDescent="0.25">
      <c r="A16" s="25"/>
      <c r="B16" s="111" t="s">
        <v>52</v>
      </c>
      <c r="C16" s="112" t="s">
        <v>30</v>
      </c>
      <c r="D16" s="112" t="s">
        <v>30</v>
      </c>
      <c r="E16" s="87">
        <v>1792</v>
      </c>
      <c r="F16" s="86">
        <v>1267</v>
      </c>
      <c r="G16" s="86">
        <v>1649</v>
      </c>
      <c r="H16" s="87">
        <v>1365</v>
      </c>
      <c r="I16" s="86">
        <v>1365</v>
      </c>
      <c r="J16" s="88">
        <v>1365</v>
      </c>
      <c r="K16" s="86">
        <v>1433</v>
      </c>
      <c r="L16" s="86">
        <v>1504</v>
      </c>
      <c r="M16" s="88">
        <v>1580</v>
      </c>
      <c r="N16" s="108" t="s">
        <v>30</v>
      </c>
      <c r="O16" s="108" t="s">
        <v>30</v>
      </c>
    </row>
    <row r="17" spans="1:16" s="14" customFormat="1" x14ac:dyDescent="0.25">
      <c r="A17" s="25"/>
      <c r="B17" s="111" t="s">
        <v>52</v>
      </c>
      <c r="C17" s="112" t="s">
        <v>30</v>
      </c>
      <c r="D17" s="112" t="s">
        <v>30</v>
      </c>
      <c r="E17" s="87">
        <v>128</v>
      </c>
      <c r="F17" s="86">
        <v>182</v>
      </c>
      <c r="G17" s="86">
        <v>308</v>
      </c>
      <c r="H17" s="87">
        <v>210</v>
      </c>
      <c r="I17" s="86">
        <v>210</v>
      </c>
      <c r="J17" s="88">
        <v>210</v>
      </c>
      <c r="K17" s="86">
        <v>220</v>
      </c>
      <c r="L17" s="86">
        <v>230</v>
      </c>
      <c r="M17" s="88">
        <v>242</v>
      </c>
      <c r="N17" s="108" t="s">
        <v>30</v>
      </c>
      <c r="O17" s="108" t="s">
        <v>30</v>
      </c>
    </row>
    <row r="18" spans="1:16" s="14" customFormat="1" x14ac:dyDescent="0.25">
      <c r="A18" s="25"/>
      <c r="B18" s="111" t="s">
        <v>52</v>
      </c>
      <c r="C18" s="112" t="s">
        <v>30</v>
      </c>
      <c r="D18" s="112" t="s">
        <v>30</v>
      </c>
      <c r="E18" s="94">
        <v>23</v>
      </c>
      <c r="F18" s="93">
        <v>11</v>
      </c>
      <c r="G18" s="93">
        <v>0</v>
      </c>
      <c r="H18" s="94">
        <v>0</v>
      </c>
      <c r="I18" s="93">
        <v>0</v>
      </c>
      <c r="J18" s="95">
        <v>0</v>
      </c>
      <c r="K18" s="93">
        <v>0</v>
      </c>
      <c r="L18" s="93">
        <v>0</v>
      </c>
      <c r="M18" s="95">
        <v>0</v>
      </c>
      <c r="N18" s="108" t="s">
        <v>30</v>
      </c>
      <c r="O18" s="108" t="s">
        <v>30</v>
      </c>
    </row>
    <row r="19" spans="1:16" s="14" customFormat="1" x14ac:dyDescent="0.25">
      <c r="A19" s="113"/>
      <c r="B19" s="76" t="s">
        <v>53</v>
      </c>
      <c r="C19" s="84" t="s">
        <v>30</v>
      </c>
      <c r="D19" s="91" t="s">
        <v>30</v>
      </c>
      <c r="E19" s="100">
        <v>0</v>
      </c>
      <c r="F19" s="100">
        <v>0</v>
      </c>
      <c r="G19" s="100">
        <v>0</v>
      </c>
      <c r="H19" s="101">
        <v>0</v>
      </c>
      <c r="I19" s="100">
        <v>0</v>
      </c>
      <c r="J19" s="102">
        <v>0</v>
      </c>
      <c r="K19" s="100">
        <v>0</v>
      </c>
      <c r="L19" s="100">
        <v>0</v>
      </c>
      <c r="M19" s="100">
        <v>0</v>
      </c>
      <c r="N19" s="114" t="s">
        <v>30</v>
      </c>
      <c r="O19" s="108" t="s">
        <v>30</v>
      </c>
    </row>
    <row r="20" spans="1:16" s="14" customFormat="1" ht="6" customHeight="1" x14ac:dyDescent="0.25">
      <c r="A20" s="113"/>
      <c r="B20" s="115" t="s">
        <v>30</v>
      </c>
      <c r="C20" s="91" t="s">
        <v>30</v>
      </c>
      <c r="D20" s="92" t="s">
        <v>30</v>
      </c>
      <c r="E20" s="116"/>
      <c r="F20" s="116"/>
      <c r="G20" s="116"/>
      <c r="H20" s="117"/>
      <c r="I20" s="116"/>
      <c r="J20" s="118"/>
      <c r="K20" s="116"/>
      <c r="L20" s="116"/>
      <c r="M20" s="116"/>
      <c r="N20" s="69" t="s">
        <v>30</v>
      </c>
      <c r="O20" s="114" t="s">
        <v>30</v>
      </c>
    </row>
    <row r="21" spans="1:16" s="14" customFormat="1" x14ac:dyDescent="0.25">
      <c r="A21" s="23"/>
      <c r="B21" s="70" t="s">
        <v>54</v>
      </c>
      <c r="C21" s="71" t="s">
        <v>30</v>
      </c>
      <c r="D21" s="71" t="s">
        <v>30</v>
      </c>
      <c r="E21" s="72">
        <f>SUM(E22:E27)</f>
        <v>0</v>
      </c>
      <c r="F21" s="72">
        <f t="shared" ref="F21:M21" si="3">SUM(F22:F27)</f>
        <v>0</v>
      </c>
      <c r="G21" s="72">
        <f t="shared" si="3"/>
        <v>0</v>
      </c>
      <c r="H21" s="73">
        <f t="shared" si="3"/>
        <v>0</v>
      </c>
      <c r="I21" s="72">
        <f t="shared" si="3"/>
        <v>0</v>
      </c>
      <c r="J21" s="74">
        <f t="shared" si="3"/>
        <v>0</v>
      </c>
      <c r="K21" s="72">
        <f t="shared" si="3"/>
        <v>0</v>
      </c>
      <c r="L21" s="72">
        <f t="shared" si="3"/>
        <v>0</v>
      </c>
      <c r="M21" s="72">
        <f t="shared" si="3"/>
        <v>0</v>
      </c>
      <c r="N21" s="75" t="s">
        <v>30</v>
      </c>
      <c r="O21" s="75" t="s">
        <v>30</v>
      </c>
      <c r="P21" s="23"/>
    </row>
    <row r="22" spans="1:16" s="14" customFormat="1" x14ac:dyDescent="0.25">
      <c r="B22" s="76" t="s">
        <v>55</v>
      </c>
      <c r="C22" s="77" t="s">
        <v>30</v>
      </c>
      <c r="D22" s="78" t="s">
        <v>30</v>
      </c>
      <c r="E22" s="79">
        <v>0</v>
      </c>
      <c r="F22" s="79">
        <v>0</v>
      </c>
      <c r="G22" s="79">
        <v>0</v>
      </c>
      <c r="H22" s="80">
        <v>0</v>
      </c>
      <c r="I22" s="79">
        <v>0</v>
      </c>
      <c r="J22" s="81">
        <v>0</v>
      </c>
      <c r="K22" s="79">
        <v>0</v>
      </c>
      <c r="L22" s="79">
        <v>0</v>
      </c>
      <c r="M22" s="79">
        <v>0</v>
      </c>
      <c r="N22" s="119" t="s">
        <v>30</v>
      </c>
      <c r="O22" s="107" t="s">
        <v>30</v>
      </c>
    </row>
    <row r="23" spans="1:16" s="14" customFormat="1" x14ac:dyDescent="0.25">
      <c r="B23" s="76" t="s">
        <v>16</v>
      </c>
      <c r="C23" s="84" t="s">
        <v>30</v>
      </c>
      <c r="D23" s="85" t="s">
        <v>30</v>
      </c>
      <c r="E23" s="86">
        <v>0</v>
      </c>
      <c r="F23" s="86">
        <v>0</v>
      </c>
      <c r="G23" s="86">
        <v>0</v>
      </c>
      <c r="H23" s="87">
        <v>0</v>
      </c>
      <c r="I23" s="86">
        <v>0</v>
      </c>
      <c r="J23" s="88">
        <v>0</v>
      </c>
      <c r="K23" s="86">
        <v>0</v>
      </c>
      <c r="L23" s="86">
        <v>0</v>
      </c>
      <c r="M23" s="86">
        <v>0</v>
      </c>
      <c r="N23" s="120" t="s">
        <v>30</v>
      </c>
      <c r="O23" s="108" t="s">
        <v>30</v>
      </c>
    </row>
    <row r="24" spans="1:16" s="14" customFormat="1" x14ac:dyDescent="0.25">
      <c r="B24" s="76" t="s">
        <v>56</v>
      </c>
      <c r="C24" s="84" t="s">
        <v>30</v>
      </c>
      <c r="D24" s="85" t="s">
        <v>30</v>
      </c>
      <c r="E24" s="86">
        <v>0</v>
      </c>
      <c r="F24" s="86">
        <v>0</v>
      </c>
      <c r="G24" s="86">
        <v>0</v>
      </c>
      <c r="H24" s="87">
        <v>0</v>
      </c>
      <c r="I24" s="86">
        <v>0</v>
      </c>
      <c r="J24" s="88">
        <v>0</v>
      </c>
      <c r="K24" s="86">
        <v>0</v>
      </c>
      <c r="L24" s="86">
        <v>0</v>
      </c>
      <c r="M24" s="86">
        <v>0</v>
      </c>
      <c r="N24" s="120" t="s">
        <v>30</v>
      </c>
      <c r="O24" s="108" t="s">
        <v>30</v>
      </c>
    </row>
    <row r="25" spans="1:16" s="14" customFormat="1" x14ac:dyDescent="0.25">
      <c r="B25" s="76" t="s">
        <v>57</v>
      </c>
      <c r="C25" s="84" t="s">
        <v>30</v>
      </c>
      <c r="D25" s="85" t="s">
        <v>30</v>
      </c>
      <c r="E25" s="86">
        <v>0</v>
      </c>
      <c r="F25" s="86">
        <v>0</v>
      </c>
      <c r="G25" s="86">
        <v>0</v>
      </c>
      <c r="H25" s="87">
        <v>0</v>
      </c>
      <c r="I25" s="86">
        <v>0</v>
      </c>
      <c r="J25" s="88">
        <v>0</v>
      </c>
      <c r="K25" s="86">
        <v>0</v>
      </c>
      <c r="L25" s="86">
        <v>0</v>
      </c>
      <c r="M25" s="86">
        <v>0</v>
      </c>
      <c r="N25" s="120" t="s">
        <v>30</v>
      </c>
      <c r="O25" s="108" t="s">
        <v>30</v>
      </c>
    </row>
    <row r="26" spans="1:16" s="23" customFormat="1" x14ac:dyDescent="0.25">
      <c r="A26" s="14"/>
      <c r="B26" s="76" t="s">
        <v>18</v>
      </c>
      <c r="C26" s="84" t="s">
        <v>30</v>
      </c>
      <c r="D26" s="85" t="s">
        <v>30</v>
      </c>
      <c r="E26" s="86">
        <v>0</v>
      </c>
      <c r="F26" s="86">
        <v>0</v>
      </c>
      <c r="G26" s="86">
        <v>0</v>
      </c>
      <c r="H26" s="87">
        <v>0</v>
      </c>
      <c r="I26" s="86">
        <v>0</v>
      </c>
      <c r="J26" s="88">
        <v>0</v>
      </c>
      <c r="K26" s="86">
        <v>0</v>
      </c>
      <c r="L26" s="86">
        <v>0</v>
      </c>
      <c r="M26" s="86">
        <v>0</v>
      </c>
      <c r="N26" s="120" t="s">
        <v>30</v>
      </c>
      <c r="O26" s="108" t="s">
        <v>30</v>
      </c>
      <c r="P26" s="14"/>
    </row>
    <row r="27" spans="1:16" s="14" customFormat="1" x14ac:dyDescent="0.25">
      <c r="B27" s="76" t="s">
        <v>58</v>
      </c>
      <c r="C27" s="91" t="s">
        <v>30</v>
      </c>
      <c r="D27" s="92" t="s">
        <v>30</v>
      </c>
      <c r="E27" s="93">
        <v>0</v>
      </c>
      <c r="F27" s="93">
        <v>0</v>
      </c>
      <c r="G27" s="93">
        <v>0</v>
      </c>
      <c r="H27" s="94">
        <v>0</v>
      </c>
      <c r="I27" s="93">
        <v>0</v>
      </c>
      <c r="J27" s="95">
        <v>0</v>
      </c>
      <c r="K27" s="93">
        <v>0</v>
      </c>
      <c r="L27" s="93">
        <v>0</v>
      </c>
      <c r="M27" s="93">
        <v>0</v>
      </c>
      <c r="N27" s="69" t="s">
        <v>30</v>
      </c>
      <c r="O27" s="114" t="s">
        <v>30</v>
      </c>
    </row>
    <row r="28" spans="1:16" s="14" customFormat="1" ht="6" customHeight="1" x14ac:dyDescent="0.25">
      <c r="B28" s="115" t="s">
        <v>30</v>
      </c>
      <c r="C28" s="78" t="s">
        <v>30</v>
      </c>
      <c r="D28" s="78" t="s">
        <v>30</v>
      </c>
      <c r="E28" s="121"/>
      <c r="F28" s="121"/>
      <c r="G28" s="121"/>
      <c r="H28" s="122"/>
      <c r="I28" s="121"/>
      <c r="J28" s="123"/>
      <c r="K28" s="121"/>
      <c r="L28" s="121"/>
      <c r="M28" s="121"/>
      <c r="N28" s="119" t="s">
        <v>30</v>
      </c>
      <c r="O28" s="119" t="s">
        <v>30</v>
      </c>
    </row>
    <row r="29" spans="1:16" s="14" customFormat="1" x14ac:dyDescent="0.25">
      <c r="A29" s="23"/>
      <c r="B29" s="70" t="s">
        <v>41</v>
      </c>
      <c r="C29" s="124" t="s">
        <v>30</v>
      </c>
      <c r="D29" s="124" t="s">
        <v>30</v>
      </c>
      <c r="E29" s="72">
        <v>1182</v>
      </c>
      <c r="F29" s="72">
        <v>1978</v>
      </c>
      <c r="G29" s="72">
        <v>5154</v>
      </c>
      <c r="H29" s="73">
        <v>322</v>
      </c>
      <c r="I29" s="72">
        <v>322</v>
      </c>
      <c r="J29" s="74">
        <v>322</v>
      </c>
      <c r="K29" s="72">
        <v>424</v>
      </c>
      <c r="L29" s="72">
        <v>410</v>
      </c>
      <c r="M29" s="72">
        <v>427</v>
      </c>
      <c r="N29" s="125" t="s">
        <v>30</v>
      </c>
      <c r="O29" s="125" t="s">
        <v>30</v>
      </c>
      <c r="P29" s="23"/>
    </row>
    <row r="30" spans="1:16" s="14" customFormat="1" ht="6" customHeight="1" x14ac:dyDescent="0.25">
      <c r="A30" s="23"/>
      <c r="B30" s="71" t="s">
        <v>30</v>
      </c>
      <c r="C30" s="124" t="s">
        <v>30</v>
      </c>
      <c r="D30" s="124" t="s">
        <v>30</v>
      </c>
      <c r="E30" s="126"/>
      <c r="F30" s="126"/>
      <c r="G30" s="126"/>
      <c r="H30" s="127"/>
      <c r="I30" s="126"/>
      <c r="J30" s="128"/>
      <c r="K30" s="126"/>
      <c r="L30" s="126"/>
      <c r="M30" s="126"/>
      <c r="N30" s="125" t="s">
        <v>30</v>
      </c>
      <c r="O30" s="125" t="s">
        <v>30</v>
      </c>
      <c r="P30" s="23"/>
    </row>
    <row r="31" spans="1:16" s="14" customFormat="1" x14ac:dyDescent="0.25">
      <c r="A31" s="23"/>
      <c r="B31" s="70" t="s">
        <v>42</v>
      </c>
      <c r="C31" s="129" t="s">
        <v>30</v>
      </c>
      <c r="D31" s="130" t="s">
        <v>30</v>
      </c>
      <c r="E31" s="131">
        <f>SUM(E32:E34)</f>
        <v>882</v>
      </c>
      <c r="F31" s="131">
        <f t="shared" ref="F31:M31" si="4">SUM(F32:F34)</f>
        <v>1053</v>
      </c>
      <c r="G31" s="131">
        <f t="shared" si="4"/>
        <v>1017</v>
      </c>
      <c r="H31" s="132">
        <f t="shared" si="4"/>
        <v>827</v>
      </c>
      <c r="I31" s="131">
        <f t="shared" si="4"/>
        <v>827</v>
      </c>
      <c r="J31" s="133">
        <f t="shared" si="4"/>
        <v>827</v>
      </c>
      <c r="K31" s="131">
        <f t="shared" si="4"/>
        <v>868</v>
      </c>
      <c r="L31" s="131">
        <f t="shared" si="4"/>
        <v>912</v>
      </c>
      <c r="M31" s="131">
        <f t="shared" si="4"/>
        <v>958</v>
      </c>
      <c r="N31" s="103" t="s">
        <v>30</v>
      </c>
      <c r="O31" s="104" t="s">
        <v>30</v>
      </c>
      <c r="P31" s="23"/>
    </row>
    <row r="32" spans="1:16" s="14" customFormat="1" x14ac:dyDescent="0.25">
      <c r="B32" s="76" t="s">
        <v>59</v>
      </c>
      <c r="C32" s="84" t="s">
        <v>30</v>
      </c>
      <c r="D32" s="77" t="s">
        <v>30</v>
      </c>
      <c r="E32" s="79">
        <v>882</v>
      </c>
      <c r="F32" s="79">
        <v>1053</v>
      </c>
      <c r="G32" s="79">
        <v>1017</v>
      </c>
      <c r="H32" s="80">
        <v>827</v>
      </c>
      <c r="I32" s="79">
        <v>827</v>
      </c>
      <c r="J32" s="81">
        <v>827</v>
      </c>
      <c r="K32" s="79">
        <v>868</v>
      </c>
      <c r="L32" s="79">
        <v>912</v>
      </c>
      <c r="M32" s="79">
        <v>958</v>
      </c>
      <c r="N32" s="107" t="s">
        <v>30</v>
      </c>
      <c r="O32" s="108" t="s">
        <v>30</v>
      </c>
    </row>
    <row r="33" spans="1:16" s="23" customFormat="1" x14ac:dyDescent="0.25">
      <c r="A33" s="14"/>
      <c r="B33" s="76" t="s">
        <v>60</v>
      </c>
      <c r="C33" s="84" t="s">
        <v>30</v>
      </c>
      <c r="D33" s="84" t="s">
        <v>30</v>
      </c>
      <c r="E33" s="86">
        <v>0</v>
      </c>
      <c r="F33" s="86">
        <v>0</v>
      </c>
      <c r="G33" s="86">
        <v>0</v>
      </c>
      <c r="H33" s="87">
        <v>0</v>
      </c>
      <c r="I33" s="86">
        <v>0</v>
      </c>
      <c r="J33" s="88">
        <v>0</v>
      </c>
      <c r="K33" s="86">
        <v>0</v>
      </c>
      <c r="L33" s="86">
        <v>0</v>
      </c>
      <c r="M33" s="86">
        <v>0</v>
      </c>
      <c r="N33" s="108" t="s">
        <v>30</v>
      </c>
      <c r="O33" s="108" t="s">
        <v>30</v>
      </c>
      <c r="P33" s="14"/>
    </row>
    <row r="34" spans="1:16" s="14" customFormat="1" x14ac:dyDescent="0.25">
      <c r="B34" s="76" t="s">
        <v>61</v>
      </c>
      <c r="C34" s="84" t="s">
        <v>30</v>
      </c>
      <c r="D34" s="91" t="s">
        <v>30</v>
      </c>
      <c r="E34" s="93">
        <v>0</v>
      </c>
      <c r="F34" s="93">
        <v>0</v>
      </c>
      <c r="G34" s="93">
        <v>0</v>
      </c>
      <c r="H34" s="94">
        <v>0</v>
      </c>
      <c r="I34" s="93">
        <v>0</v>
      </c>
      <c r="J34" s="95">
        <v>0</v>
      </c>
      <c r="K34" s="93">
        <v>0</v>
      </c>
      <c r="L34" s="93">
        <v>0</v>
      </c>
      <c r="M34" s="93">
        <v>0</v>
      </c>
      <c r="N34" s="114" t="s">
        <v>30</v>
      </c>
      <c r="O34" s="108" t="s">
        <v>30</v>
      </c>
    </row>
    <row r="35" spans="1:16" s="14" customFormat="1" ht="6" customHeight="1" x14ac:dyDescent="0.25">
      <c r="B35" s="115" t="s">
        <v>30</v>
      </c>
      <c r="C35" s="91" t="s">
        <v>30</v>
      </c>
      <c r="D35" s="92" t="s">
        <v>30</v>
      </c>
      <c r="E35" s="134"/>
      <c r="F35" s="134"/>
      <c r="G35" s="134"/>
      <c r="H35" s="135"/>
      <c r="I35" s="134"/>
      <c r="J35" s="136"/>
      <c r="K35" s="134"/>
      <c r="L35" s="134"/>
      <c r="M35" s="134"/>
      <c r="N35" s="69" t="s">
        <v>30</v>
      </c>
      <c r="O35" s="114" t="s">
        <v>30</v>
      </c>
    </row>
    <row r="36" spans="1:16" s="23" customFormat="1" x14ac:dyDescent="0.25">
      <c r="B36" s="70" t="s">
        <v>62</v>
      </c>
      <c r="C36" s="71" t="s">
        <v>30</v>
      </c>
      <c r="D36" s="71" t="s">
        <v>30</v>
      </c>
      <c r="E36" s="72">
        <f>SUM(E37:E38)</f>
        <v>58</v>
      </c>
      <c r="F36" s="72">
        <f t="shared" ref="F36:M36" si="5">SUM(F37:F38)</f>
        <v>246</v>
      </c>
      <c r="G36" s="72">
        <f t="shared" si="5"/>
        <v>25</v>
      </c>
      <c r="H36" s="73">
        <f t="shared" si="5"/>
        <v>0</v>
      </c>
      <c r="I36" s="72">
        <f t="shared" si="5"/>
        <v>0</v>
      </c>
      <c r="J36" s="74">
        <f t="shared" si="5"/>
        <v>0</v>
      </c>
      <c r="K36" s="72">
        <f t="shared" si="5"/>
        <v>0</v>
      </c>
      <c r="L36" s="72">
        <f t="shared" si="5"/>
        <v>0</v>
      </c>
      <c r="M36" s="72">
        <f t="shared" si="5"/>
        <v>0</v>
      </c>
      <c r="N36" s="75" t="s">
        <v>30</v>
      </c>
      <c r="O36" s="75" t="s">
        <v>30</v>
      </c>
    </row>
    <row r="37" spans="1:16" s="14" customFormat="1" x14ac:dyDescent="0.25">
      <c r="B37" s="76" t="s">
        <v>27</v>
      </c>
      <c r="C37" s="77" t="s">
        <v>30</v>
      </c>
      <c r="D37" s="78" t="s">
        <v>30</v>
      </c>
      <c r="E37" s="79">
        <v>0</v>
      </c>
      <c r="F37" s="79">
        <v>0</v>
      </c>
      <c r="G37" s="79">
        <v>0</v>
      </c>
      <c r="H37" s="80">
        <v>0</v>
      </c>
      <c r="I37" s="79">
        <v>0</v>
      </c>
      <c r="J37" s="81">
        <v>0</v>
      </c>
      <c r="K37" s="79">
        <v>0</v>
      </c>
      <c r="L37" s="79">
        <v>0</v>
      </c>
      <c r="M37" s="79">
        <v>0</v>
      </c>
      <c r="N37" s="119" t="s">
        <v>30</v>
      </c>
      <c r="O37" s="107" t="s">
        <v>30</v>
      </c>
    </row>
    <row r="38" spans="1:16" s="14" customFormat="1" x14ac:dyDescent="0.25">
      <c r="B38" s="76" t="s">
        <v>63</v>
      </c>
      <c r="C38" s="91" t="s">
        <v>30</v>
      </c>
      <c r="D38" s="92" t="s">
        <v>30</v>
      </c>
      <c r="E38" s="93">
        <v>58</v>
      </c>
      <c r="F38" s="93">
        <v>246</v>
      </c>
      <c r="G38" s="93">
        <v>25</v>
      </c>
      <c r="H38" s="94">
        <v>0</v>
      </c>
      <c r="I38" s="93">
        <v>0</v>
      </c>
      <c r="J38" s="95">
        <v>0</v>
      </c>
      <c r="K38" s="93">
        <v>0</v>
      </c>
      <c r="L38" s="93">
        <v>0</v>
      </c>
      <c r="M38" s="93">
        <v>0</v>
      </c>
      <c r="N38" s="69" t="s">
        <v>30</v>
      </c>
      <c r="O38" s="114" t="s">
        <v>30</v>
      </c>
    </row>
    <row r="39" spans="1:16" s="14" customFormat="1" x14ac:dyDescent="0.25">
      <c r="A39" s="126"/>
      <c r="B39" s="137" t="s">
        <v>44</v>
      </c>
      <c r="C39" s="124" t="s">
        <v>30</v>
      </c>
      <c r="D39" s="124" t="s">
        <v>30</v>
      </c>
      <c r="E39" s="72">
        <v>141</v>
      </c>
      <c r="F39" s="72">
        <v>554</v>
      </c>
      <c r="G39" s="72">
        <v>52</v>
      </c>
      <c r="H39" s="73">
        <v>361</v>
      </c>
      <c r="I39" s="72">
        <v>361</v>
      </c>
      <c r="J39" s="74">
        <v>361</v>
      </c>
      <c r="K39" s="72">
        <v>396</v>
      </c>
      <c r="L39" s="72">
        <v>452</v>
      </c>
      <c r="M39" s="72">
        <v>475</v>
      </c>
      <c r="N39" s="75" t="s">
        <v>30</v>
      </c>
      <c r="O39" s="75" t="s">
        <v>30</v>
      </c>
      <c r="P39" s="23"/>
    </row>
    <row r="40" spans="1:16" s="14" customFormat="1" x14ac:dyDescent="0.25">
      <c r="A40" s="138"/>
      <c r="B40" s="139" t="s">
        <v>45</v>
      </c>
      <c r="C40" s="140" t="s">
        <v>30</v>
      </c>
      <c r="D40" s="140" t="s">
        <v>30</v>
      </c>
      <c r="E40" s="46">
        <f>E4+E9+E21+E29+E31+E36+E39</f>
        <v>54883</v>
      </c>
      <c r="F40" s="46">
        <f t="shared" ref="F40:M40" si="6">F4+F9+F21+F29+F31+F36+F39</f>
        <v>65536</v>
      </c>
      <c r="G40" s="46">
        <f t="shared" si="6"/>
        <v>82251</v>
      </c>
      <c r="H40" s="47">
        <f t="shared" si="6"/>
        <v>79300</v>
      </c>
      <c r="I40" s="46">
        <f t="shared" si="6"/>
        <v>79300</v>
      </c>
      <c r="J40" s="48">
        <f t="shared" si="6"/>
        <v>79300</v>
      </c>
      <c r="K40" s="46">
        <f t="shared" si="6"/>
        <v>85614</v>
      </c>
      <c r="L40" s="46">
        <f t="shared" si="6"/>
        <v>89896</v>
      </c>
      <c r="M40" s="46">
        <f t="shared" si="6"/>
        <v>94390</v>
      </c>
      <c r="N40" s="141" t="s">
        <v>30</v>
      </c>
      <c r="O40" s="141" t="s">
        <v>30</v>
      </c>
    </row>
    <row r="41" spans="1:16" s="14" customFormat="1" x14ac:dyDescent="0.25">
      <c r="C41" s="142"/>
      <c r="D41" s="142"/>
      <c r="N41" s="142"/>
      <c r="O41" s="142"/>
    </row>
    <row r="42" spans="1:16" s="14" customFormat="1" x14ac:dyDescent="0.25">
      <c r="C42" s="142"/>
      <c r="D42" s="142"/>
      <c r="N42" s="142"/>
      <c r="O42" s="142"/>
    </row>
    <row r="43" spans="1:16" s="14" customFormat="1" x14ac:dyDescent="0.25">
      <c r="C43" s="142"/>
      <c r="D43" s="142"/>
      <c r="N43" s="142"/>
      <c r="O43" s="142"/>
    </row>
    <row r="44" spans="1:16" s="14" customFormat="1" x14ac:dyDescent="0.25">
      <c r="C44" s="142"/>
      <c r="D44" s="142"/>
      <c r="N44" s="142"/>
      <c r="O44" s="142"/>
    </row>
    <row r="45" spans="1:16" s="14" customFormat="1" x14ac:dyDescent="0.25">
      <c r="C45" s="142"/>
      <c r="D45" s="142"/>
      <c r="N45" s="142"/>
      <c r="O45" s="142"/>
    </row>
    <row r="46" spans="1:16" s="14" customFormat="1" x14ac:dyDescent="0.25">
      <c r="C46" s="142"/>
      <c r="D46" s="142"/>
      <c r="N46" s="142"/>
      <c r="O46" s="142"/>
    </row>
    <row r="47" spans="1:16" s="14" customFormat="1" x14ac:dyDescent="0.25">
      <c r="C47" s="142"/>
      <c r="D47" s="142"/>
      <c r="N47" s="142"/>
      <c r="O47" s="142"/>
    </row>
    <row r="48" spans="1:16" s="14" customFormat="1" x14ac:dyDescent="0.25">
      <c r="C48" s="142"/>
      <c r="D48" s="142"/>
      <c r="N48" s="142"/>
      <c r="O48" s="142"/>
    </row>
    <row r="49" spans="3:15" s="14" customFormat="1" x14ac:dyDescent="0.25">
      <c r="C49" s="142"/>
      <c r="D49" s="142"/>
      <c r="N49" s="142"/>
      <c r="O49" s="142"/>
    </row>
    <row r="50" spans="3:15" s="14" customFormat="1" x14ac:dyDescent="0.25">
      <c r="C50" s="142" t="s">
        <v>30</v>
      </c>
      <c r="D50" s="142" t="s">
        <v>30</v>
      </c>
      <c r="N50" s="142" t="s">
        <v>30</v>
      </c>
      <c r="O50" s="142" t="s">
        <v>30</v>
      </c>
    </row>
    <row r="51" spans="3:15" s="14" customFormat="1" x14ac:dyDescent="0.25">
      <c r="C51" s="142" t="s">
        <v>30</v>
      </c>
      <c r="D51" s="142" t="s">
        <v>30</v>
      </c>
      <c r="N51" s="142" t="s">
        <v>30</v>
      </c>
      <c r="O51" s="142" t="s">
        <v>30</v>
      </c>
    </row>
    <row r="52" spans="3:15" s="14" customFormat="1" x14ac:dyDescent="0.25">
      <c r="C52" s="142" t="s">
        <v>30</v>
      </c>
      <c r="D52" s="142" t="s">
        <v>30</v>
      </c>
      <c r="N52" s="142" t="s">
        <v>30</v>
      </c>
      <c r="O52" s="142" t="s">
        <v>30</v>
      </c>
    </row>
    <row r="53" spans="3:15" s="14" customFormat="1" x14ac:dyDescent="0.25">
      <c r="C53" s="142" t="s">
        <v>30</v>
      </c>
      <c r="D53" s="142" t="s">
        <v>30</v>
      </c>
      <c r="N53" s="142" t="s">
        <v>30</v>
      </c>
      <c r="O53" s="142" t="s">
        <v>30</v>
      </c>
    </row>
    <row r="54" spans="3:15" s="14" customFormat="1" x14ac:dyDescent="0.25">
      <c r="C54" s="142" t="s">
        <v>30</v>
      </c>
      <c r="D54" s="142" t="s">
        <v>30</v>
      </c>
      <c r="N54" s="142" t="s">
        <v>30</v>
      </c>
      <c r="O54" s="142" t="s">
        <v>30</v>
      </c>
    </row>
    <row r="55" spans="3:15" s="14" customFormat="1" x14ac:dyDescent="0.25">
      <c r="C55" s="142" t="s">
        <v>30</v>
      </c>
      <c r="D55" s="142" t="s">
        <v>30</v>
      </c>
      <c r="N55" s="142" t="s">
        <v>30</v>
      </c>
      <c r="O55" s="142" t="s">
        <v>30</v>
      </c>
    </row>
    <row r="56" spans="3:15" s="14" customFormat="1" x14ac:dyDescent="0.25">
      <c r="C56" s="142" t="s">
        <v>30</v>
      </c>
      <c r="D56" s="142" t="s">
        <v>30</v>
      </c>
      <c r="N56" s="142" t="s">
        <v>30</v>
      </c>
      <c r="O56" s="142" t="s">
        <v>30</v>
      </c>
    </row>
    <row r="57" spans="3:15" s="14" customFormat="1" x14ac:dyDescent="0.25">
      <c r="C57" s="142" t="s">
        <v>30</v>
      </c>
      <c r="D57" s="142" t="s">
        <v>30</v>
      </c>
      <c r="N57" s="142" t="s">
        <v>30</v>
      </c>
      <c r="O57" s="142" t="s">
        <v>30</v>
      </c>
    </row>
    <row r="58" spans="3:15" s="14" customFormat="1" x14ac:dyDescent="0.25">
      <c r="C58" s="142" t="s">
        <v>30</v>
      </c>
      <c r="D58" s="142" t="s">
        <v>30</v>
      </c>
      <c r="N58" s="142" t="s">
        <v>30</v>
      </c>
      <c r="O58" s="142" t="s">
        <v>30</v>
      </c>
    </row>
    <row r="59" spans="3:15" s="14" customFormat="1" x14ac:dyDescent="0.25">
      <c r="C59" s="142" t="s">
        <v>30</v>
      </c>
      <c r="D59" s="142" t="s">
        <v>30</v>
      </c>
      <c r="N59" s="142" t="s">
        <v>30</v>
      </c>
      <c r="O59" s="142" t="s">
        <v>30</v>
      </c>
    </row>
    <row r="60" spans="3:15" s="14" customFormat="1" x14ac:dyDescent="0.25">
      <c r="C60" s="142" t="s">
        <v>30</v>
      </c>
      <c r="D60" s="142" t="s">
        <v>30</v>
      </c>
      <c r="N60" s="142" t="s">
        <v>30</v>
      </c>
      <c r="O60" s="142" t="s">
        <v>30</v>
      </c>
    </row>
    <row r="61" spans="3:15" s="14" customFormat="1" x14ac:dyDescent="0.25">
      <c r="C61" s="142" t="s">
        <v>30</v>
      </c>
      <c r="D61" s="142" t="s">
        <v>30</v>
      </c>
      <c r="N61" s="142" t="s">
        <v>30</v>
      </c>
      <c r="O61" s="142" t="s">
        <v>30</v>
      </c>
    </row>
    <row r="62" spans="3:15" s="14" customFormat="1" x14ac:dyDescent="0.25">
      <c r="C62" s="142" t="s">
        <v>30</v>
      </c>
      <c r="D62" s="142" t="s">
        <v>30</v>
      </c>
      <c r="N62" s="142" t="s">
        <v>30</v>
      </c>
      <c r="O62" s="142" t="s">
        <v>30</v>
      </c>
    </row>
    <row r="63" spans="3:15" s="14" customFormat="1" x14ac:dyDescent="0.25">
      <c r="C63" s="142" t="s">
        <v>30</v>
      </c>
      <c r="D63" s="142" t="s">
        <v>30</v>
      </c>
      <c r="N63" s="142" t="s">
        <v>30</v>
      </c>
      <c r="O63" s="142" t="s">
        <v>30</v>
      </c>
    </row>
    <row r="64" spans="3:15" s="14" customFormat="1" x14ac:dyDescent="0.25">
      <c r="C64" s="142" t="s">
        <v>30</v>
      </c>
      <c r="D64" s="142" t="s">
        <v>30</v>
      </c>
      <c r="N64" s="142" t="s">
        <v>30</v>
      </c>
      <c r="O64" s="142" t="s">
        <v>30</v>
      </c>
    </row>
    <row r="65" spans="3:15" s="14" customFormat="1" x14ac:dyDescent="0.25">
      <c r="C65" s="142" t="s">
        <v>30</v>
      </c>
      <c r="D65" s="142" t="s">
        <v>30</v>
      </c>
      <c r="N65" s="142" t="s">
        <v>30</v>
      </c>
      <c r="O65" s="142" t="s">
        <v>30</v>
      </c>
    </row>
    <row r="66" spans="3:15" s="14" customFormat="1" x14ac:dyDescent="0.25">
      <c r="C66" s="142" t="s">
        <v>30</v>
      </c>
      <c r="D66" s="142" t="s">
        <v>30</v>
      </c>
      <c r="N66" s="142" t="s">
        <v>30</v>
      </c>
      <c r="O66" s="142" t="s">
        <v>30</v>
      </c>
    </row>
    <row r="67" spans="3:15" s="14" customFormat="1" x14ac:dyDescent="0.25">
      <c r="C67" s="142" t="s">
        <v>30</v>
      </c>
      <c r="D67" s="142" t="s">
        <v>30</v>
      </c>
      <c r="N67" s="142" t="s">
        <v>30</v>
      </c>
      <c r="O67" s="142" t="s">
        <v>30</v>
      </c>
    </row>
    <row r="68" spans="3:15" s="14" customFormat="1" x14ac:dyDescent="0.25">
      <c r="C68" s="142" t="s">
        <v>30</v>
      </c>
      <c r="D68" s="142" t="s">
        <v>30</v>
      </c>
      <c r="N68" s="142" t="s">
        <v>30</v>
      </c>
      <c r="O68" s="142" t="s">
        <v>30</v>
      </c>
    </row>
    <row r="69" spans="3:15" s="14" customFormat="1" x14ac:dyDescent="0.25">
      <c r="C69" s="142" t="s">
        <v>30</v>
      </c>
      <c r="D69" s="142" t="s">
        <v>30</v>
      </c>
      <c r="N69" s="142" t="s">
        <v>30</v>
      </c>
      <c r="O69" s="142" t="s">
        <v>30</v>
      </c>
    </row>
    <row r="70" spans="3:15" s="14" customFormat="1" x14ac:dyDescent="0.25">
      <c r="C70" s="142" t="s">
        <v>30</v>
      </c>
      <c r="D70" s="142" t="s">
        <v>30</v>
      </c>
      <c r="N70" s="142" t="s">
        <v>30</v>
      </c>
      <c r="O70" s="142" t="s">
        <v>30</v>
      </c>
    </row>
    <row r="71" spans="3:15" s="14" customFormat="1" x14ac:dyDescent="0.25">
      <c r="C71" s="142" t="s">
        <v>30</v>
      </c>
      <c r="D71" s="142" t="s">
        <v>30</v>
      </c>
      <c r="N71" s="142" t="s">
        <v>30</v>
      </c>
      <c r="O71" s="142" t="s">
        <v>30</v>
      </c>
    </row>
    <row r="72" spans="3:15" s="14" customFormat="1" x14ac:dyDescent="0.25">
      <c r="C72" s="142" t="s">
        <v>30</v>
      </c>
      <c r="D72" s="142" t="s">
        <v>30</v>
      </c>
      <c r="N72" s="142" t="s">
        <v>30</v>
      </c>
      <c r="O72" s="142" t="s">
        <v>30</v>
      </c>
    </row>
    <row r="73" spans="3:15" s="14" customFormat="1" x14ac:dyDescent="0.25">
      <c r="C73" s="142" t="s">
        <v>30</v>
      </c>
      <c r="D73" s="142" t="s">
        <v>30</v>
      </c>
      <c r="N73" s="142" t="s">
        <v>30</v>
      </c>
      <c r="O73" s="142" t="s">
        <v>30</v>
      </c>
    </row>
    <row r="74" spans="3:15" s="14" customFormat="1" x14ac:dyDescent="0.25">
      <c r="C74" s="142" t="s">
        <v>30</v>
      </c>
      <c r="D74" s="142" t="s">
        <v>30</v>
      </c>
      <c r="N74" s="142" t="s">
        <v>30</v>
      </c>
      <c r="O74" s="142" t="s">
        <v>30</v>
      </c>
    </row>
    <row r="75" spans="3:15" s="14" customFormat="1" x14ac:dyDescent="0.25">
      <c r="C75" s="142" t="s">
        <v>30</v>
      </c>
      <c r="D75" s="142" t="s">
        <v>30</v>
      </c>
      <c r="N75" s="142" t="s">
        <v>30</v>
      </c>
      <c r="O75" s="142" t="s">
        <v>30</v>
      </c>
    </row>
    <row r="76" spans="3:15" s="14" customFormat="1" x14ac:dyDescent="0.25">
      <c r="C76" s="142" t="s">
        <v>30</v>
      </c>
      <c r="D76" s="142" t="s">
        <v>30</v>
      </c>
      <c r="N76" s="142" t="s">
        <v>30</v>
      </c>
      <c r="O76" s="142" t="s">
        <v>30</v>
      </c>
    </row>
    <row r="77" spans="3:15" s="14" customFormat="1" x14ac:dyDescent="0.25">
      <c r="C77" s="142" t="s">
        <v>30</v>
      </c>
      <c r="D77" s="142" t="s">
        <v>30</v>
      </c>
      <c r="N77" s="142" t="s">
        <v>30</v>
      </c>
      <c r="O77" s="142" t="s">
        <v>30</v>
      </c>
    </row>
    <row r="78" spans="3:15" s="14" customFormat="1" x14ac:dyDescent="0.25">
      <c r="C78" s="142" t="s">
        <v>30</v>
      </c>
      <c r="D78" s="142" t="s">
        <v>30</v>
      </c>
      <c r="N78" s="142" t="s">
        <v>30</v>
      </c>
      <c r="O78" s="142" t="s">
        <v>30</v>
      </c>
    </row>
    <row r="79" spans="3:15" s="14" customFormat="1" x14ac:dyDescent="0.25">
      <c r="C79" s="142" t="s">
        <v>30</v>
      </c>
      <c r="D79" s="142" t="s">
        <v>30</v>
      </c>
      <c r="N79" s="142" t="s">
        <v>30</v>
      </c>
      <c r="O79" s="142" t="s">
        <v>30</v>
      </c>
    </row>
    <row r="80" spans="3:15" s="14" customFormat="1" x14ac:dyDescent="0.25">
      <c r="C80" s="142" t="s">
        <v>30</v>
      </c>
      <c r="D80" s="142" t="s">
        <v>30</v>
      </c>
      <c r="N80" s="142" t="s">
        <v>30</v>
      </c>
      <c r="O80" s="142" t="s">
        <v>30</v>
      </c>
    </row>
    <row r="81" spans="3:15" s="14" customFormat="1" x14ac:dyDescent="0.25">
      <c r="C81" s="142" t="s">
        <v>30</v>
      </c>
      <c r="D81" s="142" t="s">
        <v>30</v>
      </c>
      <c r="N81" s="142" t="s">
        <v>30</v>
      </c>
      <c r="O81" s="142" t="s">
        <v>30</v>
      </c>
    </row>
    <row r="82" spans="3:15" s="14" customFormat="1" x14ac:dyDescent="0.25">
      <c r="C82" s="142" t="s">
        <v>30</v>
      </c>
      <c r="D82" s="142" t="s">
        <v>30</v>
      </c>
      <c r="N82" s="142" t="s">
        <v>30</v>
      </c>
      <c r="O82" s="142" t="s">
        <v>30</v>
      </c>
    </row>
    <row r="83" spans="3:15" s="14" customFormat="1" x14ac:dyDescent="0.25">
      <c r="C83" s="142" t="s">
        <v>30</v>
      </c>
      <c r="D83" s="142" t="s">
        <v>30</v>
      </c>
      <c r="N83" s="142" t="s">
        <v>30</v>
      </c>
      <c r="O83" s="142" t="s">
        <v>30</v>
      </c>
    </row>
    <row r="84" spans="3:15" s="14" customFormat="1" x14ac:dyDescent="0.25">
      <c r="C84" s="142" t="s">
        <v>30</v>
      </c>
      <c r="D84" s="142" t="s">
        <v>30</v>
      </c>
      <c r="N84" s="142" t="s">
        <v>30</v>
      </c>
      <c r="O84" s="142" t="s">
        <v>30</v>
      </c>
    </row>
    <row r="85" spans="3:15" s="14" customFormat="1" x14ac:dyDescent="0.25">
      <c r="C85" s="142" t="s">
        <v>30</v>
      </c>
      <c r="D85" s="142" t="s">
        <v>30</v>
      </c>
      <c r="N85" s="142" t="s">
        <v>30</v>
      </c>
      <c r="O85" s="142" t="s">
        <v>30</v>
      </c>
    </row>
    <row r="86" spans="3:15" s="14" customFormat="1" x14ac:dyDescent="0.25">
      <c r="C86" s="142" t="s">
        <v>30</v>
      </c>
      <c r="D86" s="142" t="s">
        <v>30</v>
      </c>
      <c r="N86" s="142" t="s">
        <v>30</v>
      </c>
      <c r="O86" s="142" t="s">
        <v>30</v>
      </c>
    </row>
    <row r="87" spans="3:15" s="14" customFormat="1" x14ac:dyDescent="0.25">
      <c r="C87" s="142" t="s">
        <v>30</v>
      </c>
      <c r="D87" s="142" t="s">
        <v>30</v>
      </c>
      <c r="N87" s="142" t="s">
        <v>30</v>
      </c>
      <c r="O87" s="142" t="s">
        <v>30</v>
      </c>
    </row>
    <row r="88" spans="3:15" s="14" customFormat="1" x14ac:dyDescent="0.25">
      <c r="C88" s="142" t="s">
        <v>30</v>
      </c>
      <c r="D88" s="142" t="s">
        <v>30</v>
      </c>
      <c r="N88" s="142" t="s">
        <v>30</v>
      </c>
      <c r="O88" s="142" t="s">
        <v>30</v>
      </c>
    </row>
    <row r="89" spans="3:15" s="14" customFormat="1" x14ac:dyDescent="0.25">
      <c r="C89" s="142" t="s">
        <v>30</v>
      </c>
      <c r="D89" s="142" t="s">
        <v>30</v>
      </c>
      <c r="N89" s="142" t="s">
        <v>30</v>
      </c>
      <c r="O89" s="142" t="s">
        <v>30</v>
      </c>
    </row>
    <row r="90" spans="3:15" s="14" customFormat="1" x14ac:dyDescent="0.25">
      <c r="C90" s="142" t="s">
        <v>30</v>
      </c>
      <c r="D90" s="142" t="s">
        <v>30</v>
      </c>
      <c r="N90" s="142" t="s">
        <v>30</v>
      </c>
      <c r="O90" s="142" t="s">
        <v>30</v>
      </c>
    </row>
    <row r="91" spans="3:15" s="14" customFormat="1" x14ac:dyDescent="0.25">
      <c r="C91" s="142" t="s">
        <v>30</v>
      </c>
      <c r="D91" s="142" t="s">
        <v>30</v>
      </c>
      <c r="N91" s="142" t="s">
        <v>30</v>
      </c>
      <c r="O91" s="142" t="s">
        <v>30</v>
      </c>
    </row>
    <row r="92" spans="3:15" s="14" customFormat="1" x14ac:dyDescent="0.25">
      <c r="C92" s="142" t="s">
        <v>30</v>
      </c>
      <c r="D92" s="142" t="s">
        <v>30</v>
      </c>
      <c r="N92" s="142" t="s">
        <v>30</v>
      </c>
      <c r="O92" s="142" t="s">
        <v>30</v>
      </c>
    </row>
    <row r="93" spans="3:15" s="14" customFormat="1" x14ac:dyDescent="0.25">
      <c r="C93" s="142" t="s">
        <v>30</v>
      </c>
      <c r="D93" s="142" t="s">
        <v>30</v>
      </c>
      <c r="N93" s="142" t="s">
        <v>30</v>
      </c>
      <c r="O93" s="142" t="s">
        <v>30</v>
      </c>
    </row>
    <row r="94" spans="3:15" s="14" customFormat="1" x14ac:dyDescent="0.25">
      <c r="C94" s="142" t="s">
        <v>30</v>
      </c>
      <c r="D94" s="142" t="s">
        <v>30</v>
      </c>
      <c r="N94" s="142" t="s">
        <v>30</v>
      </c>
      <c r="O94" s="142" t="s">
        <v>30</v>
      </c>
    </row>
    <row r="95" spans="3:15" s="14" customFormat="1" x14ac:dyDescent="0.25">
      <c r="C95" s="142" t="s">
        <v>30</v>
      </c>
      <c r="D95" s="142" t="s">
        <v>30</v>
      </c>
      <c r="N95" s="142" t="s">
        <v>30</v>
      </c>
      <c r="O95" s="142" t="s">
        <v>30</v>
      </c>
    </row>
    <row r="96" spans="3:15" s="14" customFormat="1" x14ac:dyDescent="0.25">
      <c r="C96" s="142" t="s">
        <v>30</v>
      </c>
      <c r="D96" s="142" t="s">
        <v>30</v>
      </c>
      <c r="N96" s="142" t="s">
        <v>30</v>
      </c>
      <c r="O96" s="142" t="s">
        <v>30</v>
      </c>
    </row>
    <row r="97" spans="3:15" s="14" customFormat="1" x14ac:dyDescent="0.25">
      <c r="C97" s="142" t="s">
        <v>30</v>
      </c>
      <c r="D97" s="142" t="s">
        <v>30</v>
      </c>
      <c r="N97" s="142" t="s">
        <v>30</v>
      </c>
      <c r="O97" s="142" t="s">
        <v>30</v>
      </c>
    </row>
    <row r="98" spans="3:15" s="14" customFormat="1" x14ac:dyDescent="0.25">
      <c r="C98" s="142" t="s">
        <v>30</v>
      </c>
      <c r="D98" s="142" t="s">
        <v>30</v>
      </c>
      <c r="N98" s="142" t="s">
        <v>30</v>
      </c>
      <c r="O98" s="142" t="s">
        <v>30</v>
      </c>
    </row>
    <row r="99" spans="3:15" s="14" customFormat="1" x14ac:dyDescent="0.25">
      <c r="C99" s="142" t="s">
        <v>30</v>
      </c>
      <c r="D99" s="142" t="s">
        <v>30</v>
      </c>
      <c r="N99" s="142" t="s">
        <v>30</v>
      </c>
      <c r="O99" s="142" t="s">
        <v>30</v>
      </c>
    </row>
    <row r="100" spans="3:15" s="14" customFormat="1" x14ac:dyDescent="0.25">
      <c r="C100" s="142" t="s">
        <v>30</v>
      </c>
      <c r="D100" s="142" t="s">
        <v>30</v>
      </c>
      <c r="N100" s="142" t="s">
        <v>30</v>
      </c>
      <c r="O100" s="142" t="s">
        <v>30</v>
      </c>
    </row>
    <row r="101" spans="3:15" s="14" customFormat="1" x14ac:dyDescent="0.25">
      <c r="C101" s="142" t="s">
        <v>30</v>
      </c>
      <c r="D101" s="142" t="s">
        <v>30</v>
      </c>
      <c r="N101" s="142" t="s">
        <v>30</v>
      </c>
      <c r="O101" s="142" t="s">
        <v>30</v>
      </c>
    </row>
    <row r="102" spans="3:15" s="14" customFormat="1" x14ac:dyDescent="0.25">
      <c r="C102" s="142" t="s">
        <v>30</v>
      </c>
      <c r="D102" s="142" t="s">
        <v>30</v>
      </c>
      <c r="N102" s="142" t="s">
        <v>30</v>
      </c>
      <c r="O102" s="142" t="s">
        <v>30</v>
      </c>
    </row>
    <row r="103" spans="3:15" s="14" customFormat="1" x14ac:dyDescent="0.25">
      <c r="C103" s="142" t="s">
        <v>30</v>
      </c>
      <c r="D103" s="142" t="s">
        <v>30</v>
      </c>
      <c r="N103" s="142" t="s">
        <v>30</v>
      </c>
      <c r="O103" s="142" t="s">
        <v>30</v>
      </c>
    </row>
    <row r="104" spans="3:15" s="14" customFormat="1" x14ac:dyDescent="0.25">
      <c r="C104" s="142" t="s">
        <v>30</v>
      </c>
      <c r="D104" s="142" t="s">
        <v>30</v>
      </c>
      <c r="N104" s="142" t="s">
        <v>30</v>
      </c>
      <c r="O104" s="142" t="s">
        <v>30</v>
      </c>
    </row>
    <row r="105" spans="3:15" s="14" customFormat="1" x14ac:dyDescent="0.25">
      <c r="C105" s="142" t="s">
        <v>30</v>
      </c>
      <c r="D105" s="142" t="s">
        <v>30</v>
      </c>
      <c r="N105" s="142" t="s">
        <v>30</v>
      </c>
      <c r="O105" s="142" t="s">
        <v>30</v>
      </c>
    </row>
    <row r="106" spans="3:15" s="14" customFormat="1" x14ac:dyDescent="0.25">
      <c r="C106" s="142" t="s">
        <v>30</v>
      </c>
      <c r="D106" s="142" t="s">
        <v>30</v>
      </c>
      <c r="N106" s="142" t="s">
        <v>30</v>
      </c>
      <c r="O106" s="142" t="s">
        <v>30</v>
      </c>
    </row>
    <row r="107" spans="3:15" s="14" customFormat="1" x14ac:dyDescent="0.25">
      <c r="C107" s="142" t="s">
        <v>30</v>
      </c>
      <c r="D107" s="142" t="s">
        <v>30</v>
      </c>
      <c r="N107" s="142" t="s">
        <v>30</v>
      </c>
      <c r="O107" s="142" t="s">
        <v>30</v>
      </c>
    </row>
    <row r="108" spans="3:15" s="14" customFormat="1" x14ac:dyDescent="0.25">
      <c r="C108" s="142" t="s">
        <v>30</v>
      </c>
      <c r="D108" s="142" t="s">
        <v>30</v>
      </c>
      <c r="N108" s="142" t="s">
        <v>30</v>
      </c>
      <c r="O108" s="142" t="s">
        <v>30</v>
      </c>
    </row>
    <row r="109" spans="3:15" s="14" customFormat="1" x14ac:dyDescent="0.25">
      <c r="C109" s="142" t="s">
        <v>30</v>
      </c>
      <c r="D109" s="142" t="s">
        <v>30</v>
      </c>
      <c r="N109" s="142" t="s">
        <v>30</v>
      </c>
      <c r="O109" s="142" t="s">
        <v>30</v>
      </c>
    </row>
    <row r="110" spans="3:15" s="14" customFormat="1" x14ac:dyDescent="0.25">
      <c r="C110" s="142" t="s">
        <v>30</v>
      </c>
      <c r="D110" s="142" t="s">
        <v>30</v>
      </c>
      <c r="N110" s="142" t="s">
        <v>30</v>
      </c>
      <c r="O110" s="142" t="s">
        <v>30</v>
      </c>
    </row>
    <row r="111" spans="3:15" s="14" customFormat="1" x14ac:dyDescent="0.25">
      <c r="C111" s="142" t="s">
        <v>30</v>
      </c>
      <c r="D111" s="142" t="s">
        <v>30</v>
      </c>
      <c r="N111" s="142" t="s">
        <v>30</v>
      </c>
      <c r="O111" s="142" t="s">
        <v>30</v>
      </c>
    </row>
    <row r="112" spans="3:15" s="14" customFormat="1" x14ac:dyDescent="0.25">
      <c r="C112" s="142" t="s">
        <v>30</v>
      </c>
      <c r="D112" s="142" t="s">
        <v>30</v>
      </c>
      <c r="N112" s="142" t="s">
        <v>30</v>
      </c>
      <c r="O112" s="142" t="s">
        <v>30</v>
      </c>
    </row>
    <row r="113" spans="3:15" s="14" customFormat="1" x14ac:dyDescent="0.25">
      <c r="C113" s="142" t="s">
        <v>30</v>
      </c>
      <c r="D113" s="142" t="s">
        <v>30</v>
      </c>
      <c r="N113" s="142" t="s">
        <v>30</v>
      </c>
      <c r="O113" s="142" t="s">
        <v>30</v>
      </c>
    </row>
    <row r="114" spans="3:15" s="14" customFormat="1" x14ac:dyDescent="0.25">
      <c r="C114" s="142" t="s">
        <v>30</v>
      </c>
      <c r="D114" s="142" t="s">
        <v>30</v>
      </c>
      <c r="N114" s="142" t="s">
        <v>30</v>
      </c>
      <c r="O114" s="142" t="s">
        <v>30</v>
      </c>
    </row>
    <row r="115" spans="3:15" s="14" customFormat="1" x14ac:dyDescent="0.25">
      <c r="C115" s="142" t="s">
        <v>30</v>
      </c>
      <c r="D115" s="142" t="s">
        <v>30</v>
      </c>
      <c r="N115" s="142" t="s">
        <v>30</v>
      </c>
      <c r="O115" s="142" t="s">
        <v>30</v>
      </c>
    </row>
    <row r="116" spans="3:15" s="14" customFormat="1" x14ac:dyDescent="0.25">
      <c r="C116" s="142" t="s">
        <v>30</v>
      </c>
      <c r="D116" s="142" t="s">
        <v>30</v>
      </c>
      <c r="N116" s="142" t="s">
        <v>30</v>
      </c>
      <c r="O116" s="142" t="s">
        <v>30</v>
      </c>
    </row>
    <row r="117" spans="3:15" s="14" customFormat="1" x14ac:dyDescent="0.25">
      <c r="C117" s="142" t="s">
        <v>30</v>
      </c>
      <c r="D117" s="142" t="s">
        <v>30</v>
      </c>
      <c r="N117" s="142" t="s">
        <v>30</v>
      </c>
      <c r="O117" s="142" t="s">
        <v>30</v>
      </c>
    </row>
    <row r="118" spans="3:15" s="14" customFormat="1" x14ac:dyDescent="0.25">
      <c r="C118" s="142" t="s">
        <v>30</v>
      </c>
      <c r="D118" s="142" t="s">
        <v>30</v>
      </c>
      <c r="N118" s="142" t="s">
        <v>30</v>
      </c>
      <c r="O118" s="142" t="s">
        <v>30</v>
      </c>
    </row>
    <row r="119" spans="3:15" s="14" customFormat="1" x14ac:dyDescent="0.25">
      <c r="C119" s="142" t="s">
        <v>30</v>
      </c>
      <c r="D119" s="142" t="s">
        <v>30</v>
      </c>
      <c r="N119" s="142" t="s">
        <v>30</v>
      </c>
      <c r="O119" s="142" t="s">
        <v>30</v>
      </c>
    </row>
    <row r="120" spans="3:15" s="14" customFormat="1" x14ac:dyDescent="0.25">
      <c r="C120" s="142" t="s">
        <v>30</v>
      </c>
      <c r="D120" s="142" t="s">
        <v>30</v>
      </c>
      <c r="N120" s="142" t="s">
        <v>30</v>
      </c>
      <c r="O120" s="142" t="s">
        <v>30</v>
      </c>
    </row>
    <row r="121" spans="3:15" s="14" customFormat="1" x14ac:dyDescent="0.25">
      <c r="C121" s="142" t="s">
        <v>30</v>
      </c>
      <c r="D121" s="142" t="s">
        <v>30</v>
      </c>
      <c r="N121" s="142" t="s">
        <v>30</v>
      </c>
      <c r="O121" s="142" t="s">
        <v>30</v>
      </c>
    </row>
    <row r="122" spans="3:15" s="14" customFormat="1" x14ac:dyDescent="0.25">
      <c r="C122" s="142" t="s">
        <v>30</v>
      </c>
      <c r="D122" s="142" t="s">
        <v>30</v>
      </c>
      <c r="N122" s="142" t="s">
        <v>30</v>
      </c>
      <c r="O122" s="142" t="s">
        <v>30</v>
      </c>
    </row>
    <row r="123" spans="3:15" s="14" customFormat="1" x14ac:dyDescent="0.25">
      <c r="C123" s="142" t="s">
        <v>30</v>
      </c>
      <c r="D123" s="142" t="s">
        <v>30</v>
      </c>
      <c r="N123" s="142" t="s">
        <v>30</v>
      </c>
      <c r="O123" s="142" t="s">
        <v>30</v>
      </c>
    </row>
    <row r="124" spans="3:15" s="14" customFormat="1" x14ac:dyDescent="0.25">
      <c r="C124" s="142" t="s">
        <v>30</v>
      </c>
      <c r="D124" s="142" t="s">
        <v>30</v>
      </c>
      <c r="N124" s="142" t="s">
        <v>30</v>
      </c>
      <c r="O124" s="142" t="s">
        <v>30</v>
      </c>
    </row>
    <row r="125" spans="3:15" s="14" customFormat="1" x14ac:dyDescent="0.25">
      <c r="C125" s="142" t="s">
        <v>30</v>
      </c>
      <c r="D125" s="142" t="s">
        <v>30</v>
      </c>
      <c r="N125" s="142" t="s">
        <v>30</v>
      </c>
      <c r="O125" s="142" t="s">
        <v>30</v>
      </c>
    </row>
    <row r="126" spans="3:15" s="14" customFormat="1" x14ac:dyDescent="0.25">
      <c r="C126" s="142" t="s">
        <v>30</v>
      </c>
      <c r="D126" s="142" t="s">
        <v>30</v>
      </c>
      <c r="N126" s="142" t="s">
        <v>30</v>
      </c>
      <c r="O126" s="142" t="s">
        <v>30</v>
      </c>
    </row>
    <row r="127" spans="3:15" s="14" customFormat="1" x14ac:dyDescent="0.25">
      <c r="C127" s="142" t="s">
        <v>30</v>
      </c>
      <c r="D127" s="142" t="s">
        <v>30</v>
      </c>
      <c r="N127" s="142" t="s">
        <v>30</v>
      </c>
      <c r="O127" s="142" t="s">
        <v>30</v>
      </c>
    </row>
    <row r="128" spans="3:15" s="14" customFormat="1" x14ac:dyDescent="0.25">
      <c r="C128" s="142" t="s">
        <v>30</v>
      </c>
      <c r="D128" s="142" t="s">
        <v>30</v>
      </c>
      <c r="N128" s="142" t="s">
        <v>30</v>
      </c>
      <c r="O128" s="142" t="s">
        <v>30</v>
      </c>
    </row>
    <row r="129" spans="3:15" s="14" customFormat="1" x14ac:dyDescent="0.25">
      <c r="C129" s="142" t="s">
        <v>30</v>
      </c>
      <c r="D129" s="142" t="s">
        <v>30</v>
      </c>
      <c r="N129" s="142" t="s">
        <v>30</v>
      </c>
      <c r="O129" s="142" t="s">
        <v>30</v>
      </c>
    </row>
    <row r="130" spans="3:15" s="14" customFormat="1" x14ac:dyDescent="0.25">
      <c r="C130" s="142" t="s">
        <v>30</v>
      </c>
      <c r="D130" s="142" t="s">
        <v>30</v>
      </c>
      <c r="N130" s="142" t="s">
        <v>30</v>
      </c>
      <c r="O130" s="142" t="s">
        <v>30</v>
      </c>
    </row>
    <row r="131" spans="3:15" s="14" customFormat="1" x14ac:dyDescent="0.25">
      <c r="C131" s="142" t="s">
        <v>30</v>
      </c>
      <c r="D131" s="142" t="s">
        <v>30</v>
      </c>
      <c r="N131" s="142" t="s">
        <v>30</v>
      </c>
      <c r="O131" s="142" t="s">
        <v>30</v>
      </c>
    </row>
    <row r="132" spans="3:15" s="14" customFormat="1" x14ac:dyDescent="0.25">
      <c r="C132" s="142" t="s">
        <v>30</v>
      </c>
      <c r="D132" s="142" t="s">
        <v>30</v>
      </c>
      <c r="N132" s="142" t="s">
        <v>30</v>
      </c>
      <c r="O132" s="142" t="s">
        <v>30</v>
      </c>
    </row>
    <row r="133" spans="3:15" s="14" customFormat="1" x14ac:dyDescent="0.25">
      <c r="C133" s="142" t="s">
        <v>30</v>
      </c>
      <c r="D133" s="142" t="s">
        <v>30</v>
      </c>
      <c r="N133" s="142" t="s">
        <v>30</v>
      </c>
      <c r="O133" s="142" t="s">
        <v>30</v>
      </c>
    </row>
    <row r="134" spans="3:15" s="14" customFormat="1" x14ac:dyDescent="0.25">
      <c r="C134" s="142" t="s">
        <v>30</v>
      </c>
      <c r="D134" s="142" t="s">
        <v>30</v>
      </c>
      <c r="N134" s="142" t="s">
        <v>30</v>
      </c>
      <c r="O134" s="142" t="s">
        <v>30</v>
      </c>
    </row>
    <row r="135" spans="3:15" s="14" customFormat="1" x14ac:dyDescent="0.25">
      <c r="C135" s="142" t="s">
        <v>30</v>
      </c>
      <c r="D135" s="142" t="s">
        <v>30</v>
      </c>
      <c r="N135" s="142" t="s">
        <v>30</v>
      </c>
      <c r="O135" s="142" t="s">
        <v>30</v>
      </c>
    </row>
    <row r="136" spans="3:15" s="14" customFormat="1" x14ac:dyDescent="0.25">
      <c r="C136" s="142" t="s">
        <v>30</v>
      </c>
      <c r="D136" s="142" t="s">
        <v>30</v>
      </c>
      <c r="N136" s="142" t="s">
        <v>30</v>
      </c>
      <c r="O136" s="142" t="s">
        <v>30</v>
      </c>
    </row>
    <row r="137" spans="3:15" s="14" customFormat="1" x14ac:dyDescent="0.25">
      <c r="C137" s="142" t="s">
        <v>30</v>
      </c>
      <c r="D137" s="142" t="s">
        <v>30</v>
      </c>
      <c r="N137" s="142" t="s">
        <v>30</v>
      </c>
      <c r="O137" s="142" t="s">
        <v>30</v>
      </c>
    </row>
    <row r="138" spans="3:15" s="14" customFormat="1" x14ac:dyDescent="0.25">
      <c r="C138" s="142" t="s">
        <v>30</v>
      </c>
      <c r="D138" s="142" t="s">
        <v>30</v>
      </c>
      <c r="N138" s="142" t="s">
        <v>30</v>
      </c>
      <c r="O138" s="142" t="s">
        <v>30</v>
      </c>
    </row>
    <row r="139" spans="3:15" s="14" customFormat="1" x14ac:dyDescent="0.25">
      <c r="C139" s="142" t="s">
        <v>30</v>
      </c>
      <c r="D139" s="142" t="s">
        <v>30</v>
      </c>
      <c r="N139" s="142" t="s">
        <v>30</v>
      </c>
      <c r="O139" s="142" t="s">
        <v>30</v>
      </c>
    </row>
    <row r="140" spans="3:15" s="14" customFormat="1" x14ac:dyDescent="0.25">
      <c r="C140" s="142" t="s">
        <v>30</v>
      </c>
      <c r="D140" s="142" t="s">
        <v>30</v>
      </c>
      <c r="N140" s="142" t="s">
        <v>30</v>
      </c>
      <c r="O140" s="142" t="s">
        <v>30</v>
      </c>
    </row>
    <row r="141" spans="3:15" s="14" customFormat="1" x14ac:dyDescent="0.25">
      <c r="C141" s="142" t="s">
        <v>30</v>
      </c>
      <c r="D141" s="142" t="s">
        <v>30</v>
      </c>
      <c r="N141" s="142" t="s">
        <v>30</v>
      </c>
      <c r="O141" s="142" t="s">
        <v>30</v>
      </c>
    </row>
    <row r="142" spans="3:15" s="14" customFormat="1" x14ac:dyDescent="0.25">
      <c r="C142" s="142" t="s">
        <v>30</v>
      </c>
      <c r="D142" s="142" t="s">
        <v>30</v>
      </c>
      <c r="N142" s="142" t="s">
        <v>30</v>
      </c>
      <c r="O142" s="142" t="s">
        <v>30</v>
      </c>
    </row>
    <row r="143" spans="3:15" s="14" customFormat="1" x14ac:dyDescent="0.25">
      <c r="C143" s="142" t="s">
        <v>30</v>
      </c>
      <c r="D143" s="142" t="s">
        <v>30</v>
      </c>
      <c r="N143" s="142" t="s">
        <v>30</v>
      </c>
      <c r="O143" s="142" t="s">
        <v>30</v>
      </c>
    </row>
    <row r="144" spans="3:15" s="14" customFormat="1" x14ac:dyDescent="0.25">
      <c r="C144" s="142" t="s">
        <v>30</v>
      </c>
      <c r="D144" s="142" t="s">
        <v>30</v>
      </c>
      <c r="N144" s="142" t="s">
        <v>30</v>
      </c>
      <c r="O144" s="142" t="s">
        <v>30</v>
      </c>
    </row>
    <row r="145" spans="3:15" s="14" customFormat="1" x14ac:dyDescent="0.25">
      <c r="C145" s="142" t="s">
        <v>30</v>
      </c>
      <c r="D145" s="142" t="s">
        <v>30</v>
      </c>
      <c r="N145" s="142" t="s">
        <v>30</v>
      </c>
      <c r="O145" s="142" t="s">
        <v>30</v>
      </c>
    </row>
    <row r="146" spans="3:15" s="14" customFormat="1" x14ac:dyDescent="0.25">
      <c r="C146" s="142" t="s">
        <v>30</v>
      </c>
      <c r="D146" s="142" t="s">
        <v>30</v>
      </c>
      <c r="N146" s="142" t="s">
        <v>30</v>
      </c>
      <c r="O146" s="142" t="s">
        <v>30</v>
      </c>
    </row>
    <row r="147" spans="3:15" s="14" customFormat="1" x14ac:dyDescent="0.25">
      <c r="C147" s="142" t="s">
        <v>30</v>
      </c>
      <c r="D147" s="142" t="s">
        <v>30</v>
      </c>
      <c r="N147" s="142" t="s">
        <v>30</v>
      </c>
      <c r="O147" s="142" t="s">
        <v>30</v>
      </c>
    </row>
    <row r="148" spans="3:15" s="14" customFormat="1" x14ac:dyDescent="0.25">
      <c r="C148" s="142" t="s">
        <v>30</v>
      </c>
      <c r="D148" s="142" t="s">
        <v>30</v>
      </c>
      <c r="N148" s="142" t="s">
        <v>30</v>
      </c>
      <c r="O148" s="142" t="s">
        <v>30</v>
      </c>
    </row>
    <row r="149" spans="3:15" s="14" customFormat="1" x14ac:dyDescent="0.25">
      <c r="C149" s="142" t="s">
        <v>30</v>
      </c>
      <c r="D149" s="142" t="s">
        <v>30</v>
      </c>
      <c r="N149" s="142" t="s">
        <v>30</v>
      </c>
      <c r="O149" s="142" t="s">
        <v>30</v>
      </c>
    </row>
    <row r="150" spans="3:15" s="14" customFormat="1" x14ac:dyDescent="0.25">
      <c r="C150" s="142" t="s">
        <v>30</v>
      </c>
      <c r="D150" s="142" t="s">
        <v>30</v>
      </c>
      <c r="N150" s="142" t="s">
        <v>30</v>
      </c>
      <c r="O150" s="142" t="s">
        <v>30</v>
      </c>
    </row>
    <row r="151" spans="3:15" s="14" customFormat="1" x14ac:dyDescent="0.25">
      <c r="C151" s="142" t="s">
        <v>30</v>
      </c>
      <c r="D151" s="142" t="s">
        <v>30</v>
      </c>
      <c r="N151" s="142" t="s">
        <v>30</v>
      </c>
      <c r="O151" s="142" t="s">
        <v>30</v>
      </c>
    </row>
    <row r="152" spans="3:15" s="14" customFormat="1" x14ac:dyDescent="0.25">
      <c r="C152" s="142" t="s">
        <v>30</v>
      </c>
      <c r="D152" s="142" t="s">
        <v>30</v>
      </c>
      <c r="N152" s="142" t="s">
        <v>30</v>
      </c>
      <c r="O152" s="142" t="s">
        <v>30</v>
      </c>
    </row>
    <row r="153" spans="3:15" s="14" customFormat="1" x14ac:dyDescent="0.25">
      <c r="C153" s="142" t="s">
        <v>30</v>
      </c>
      <c r="D153" s="142" t="s">
        <v>30</v>
      </c>
      <c r="N153" s="142" t="s">
        <v>30</v>
      </c>
      <c r="O153" s="142" t="s">
        <v>30</v>
      </c>
    </row>
    <row r="154" spans="3:15" s="14" customFormat="1" x14ac:dyDescent="0.25">
      <c r="C154" s="142" t="s">
        <v>30</v>
      </c>
      <c r="D154" s="142" t="s">
        <v>30</v>
      </c>
      <c r="N154" s="142" t="s">
        <v>30</v>
      </c>
      <c r="O154" s="142" t="s">
        <v>30</v>
      </c>
    </row>
    <row r="155" spans="3:15" s="14" customFormat="1" x14ac:dyDescent="0.25">
      <c r="C155" s="142" t="s">
        <v>30</v>
      </c>
      <c r="D155" s="142" t="s">
        <v>30</v>
      </c>
      <c r="N155" s="142" t="s">
        <v>30</v>
      </c>
      <c r="O155" s="142" t="s">
        <v>30</v>
      </c>
    </row>
    <row r="156" spans="3:15" s="14" customFormat="1" x14ac:dyDescent="0.25">
      <c r="C156" s="142" t="s">
        <v>30</v>
      </c>
      <c r="D156" s="142" t="s">
        <v>30</v>
      </c>
      <c r="N156" s="142" t="s">
        <v>30</v>
      </c>
      <c r="O156" s="142" t="s">
        <v>30</v>
      </c>
    </row>
    <row r="157" spans="3:15" s="14" customFormat="1" x14ac:dyDescent="0.25">
      <c r="C157" s="142" t="s">
        <v>30</v>
      </c>
      <c r="D157" s="142" t="s">
        <v>30</v>
      </c>
      <c r="N157" s="142" t="s">
        <v>30</v>
      </c>
      <c r="O157" s="142" t="s">
        <v>30</v>
      </c>
    </row>
    <row r="158" spans="3:15" s="14" customFormat="1" x14ac:dyDescent="0.25">
      <c r="C158" s="142" t="s">
        <v>30</v>
      </c>
      <c r="D158" s="142" t="s">
        <v>30</v>
      </c>
      <c r="N158" s="142" t="s">
        <v>30</v>
      </c>
      <c r="O158" s="142" t="s">
        <v>30</v>
      </c>
    </row>
    <row r="159" spans="3:15" s="14" customFormat="1" x14ac:dyDescent="0.25">
      <c r="C159" s="142" t="s">
        <v>30</v>
      </c>
      <c r="D159" s="142" t="s">
        <v>30</v>
      </c>
      <c r="N159" s="142" t="s">
        <v>30</v>
      </c>
      <c r="O159" s="142" t="s">
        <v>30</v>
      </c>
    </row>
    <row r="160" spans="3:15" s="14" customFormat="1" x14ac:dyDescent="0.25">
      <c r="C160" s="142" t="s">
        <v>30</v>
      </c>
      <c r="D160" s="142" t="s">
        <v>30</v>
      </c>
      <c r="N160" s="142" t="s">
        <v>30</v>
      </c>
      <c r="O160" s="142" t="s">
        <v>30</v>
      </c>
    </row>
    <row r="161" spans="3:15" s="14" customFormat="1" x14ac:dyDescent="0.25">
      <c r="C161" s="142" t="s">
        <v>30</v>
      </c>
      <c r="D161" s="142" t="s">
        <v>30</v>
      </c>
      <c r="N161" s="142" t="s">
        <v>30</v>
      </c>
      <c r="O161" s="142" t="s">
        <v>30</v>
      </c>
    </row>
    <row r="162" spans="3:15" s="14" customFormat="1" x14ac:dyDescent="0.25">
      <c r="C162" s="142" t="s">
        <v>30</v>
      </c>
      <c r="D162" s="142" t="s">
        <v>30</v>
      </c>
      <c r="N162" s="142" t="s">
        <v>30</v>
      </c>
      <c r="O162" s="142" t="s">
        <v>30</v>
      </c>
    </row>
    <row r="163" spans="3:15" s="14" customFormat="1" x14ac:dyDescent="0.25">
      <c r="C163" s="142" t="s">
        <v>30</v>
      </c>
      <c r="D163" s="142" t="s">
        <v>30</v>
      </c>
      <c r="N163" s="142" t="s">
        <v>30</v>
      </c>
      <c r="O163" s="142" t="s">
        <v>30</v>
      </c>
    </row>
    <row r="164" spans="3:15" s="14" customFormat="1" x14ac:dyDescent="0.25">
      <c r="C164" s="142" t="s">
        <v>30</v>
      </c>
      <c r="D164" s="142" t="s">
        <v>30</v>
      </c>
      <c r="N164" s="142" t="s">
        <v>30</v>
      </c>
      <c r="O164" s="142" t="s">
        <v>30</v>
      </c>
    </row>
    <row r="165" spans="3:15" s="14" customFormat="1" x14ac:dyDescent="0.25">
      <c r="C165" s="142" t="s">
        <v>30</v>
      </c>
      <c r="D165" s="142" t="s">
        <v>30</v>
      </c>
      <c r="N165" s="142" t="s">
        <v>30</v>
      </c>
      <c r="O165" s="142" t="s">
        <v>30</v>
      </c>
    </row>
    <row r="166" spans="3:15" s="14" customFormat="1" x14ac:dyDescent="0.25">
      <c r="C166" s="142" t="s">
        <v>30</v>
      </c>
      <c r="D166" s="142" t="s">
        <v>30</v>
      </c>
      <c r="N166" s="142" t="s">
        <v>30</v>
      </c>
      <c r="O166" s="142" t="s">
        <v>30</v>
      </c>
    </row>
    <row r="167" spans="3:15" s="14" customFormat="1" x14ac:dyDescent="0.25">
      <c r="C167" s="142" t="s">
        <v>30</v>
      </c>
      <c r="D167" s="142" t="s">
        <v>30</v>
      </c>
      <c r="N167" s="142" t="s">
        <v>30</v>
      </c>
      <c r="O167" s="142" t="s">
        <v>30</v>
      </c>
    </row>
    <row r="168" spans="3:15" s="14" customFormat="1" x14ac:dyDescent="0.25">
      <c r="C168" s="142" t="s">
        <v>30</v>
      </c>
      <c r="D168" s="142" t="s">
        <v>30</v>
      </c>
      <c r="N168" s="142" t="s">
        <v>30</v>
      </c>
      <c r="O168" s="142" t="s">
        <v>30</v>
      </c>
    </row>
    <row r="169" spans="3:15" s="14" customFormat="1" x14ac:dyDescent="0.25">
      <c r="C169" s="142" t="s">
        <v>30</v>
      </c>
      <c r="D169" s="142" t="s">
        <v>30</v>
      </c>
      <c r="N169" s="142" t="s">
        <v>30</v>
      </c>
      <c r="O169" s="142" t="s">
        <v>30</v>
      </c>
    </row>
    <row r="170" spans="3:15" s="14" customFormat="1" x14ac:dyDescent="0.25">
      <c r="C170" s="142" t="s">
        <v>30</v>
      </c>
      <c r="D170" s="142" t="s">
        <v>30</v>
      </c>
      <c r="N170" s="142" t="s">
        <v>30</v>
      </c>
      <c r="O170" s="142" t="s">
        <v>30</v>
      </c>
    </row>
    <row r="171" spans="3:15" s="14" customFormat="1" x14ac:dyDescent="0.25">
      <c r="C171" s="142" t="s">
        <v>30</v>
      </c>
      <c r="D171" s="142" t="s">
        <v>30</v>
      </c>
      <c r="N171" s="142" t="s">
        <v>30</v>
      </c>
      <c r="O171" s="142" t="s">
        <v>30</v>
      </c>
    </row>
    <row r="172" spans="3:15" s="14" customFormat="1" x14ac:dyDescent="0.25">
      <c r="C172" s="142" t="s">
        <v>30</v>
      </c>
      <c r="D172" s="142" t="s">
        <v>30</v>
      </c>
      <c r="N172" s="142" t="s">
        <v>30</v>
      </c>
      <c r="O172" s="142" t="s">
        <v>30</v>
      </c>
    </row>
    <row r="173" spans="3:15" s="14" customFormat="1" x14ac:dyDescent="0.25">
      <c r="C173" s="142" t="s">
        <v>30</v>
      </c>
      <c r="D173" s="142" t="s">
        <v>30</v>
      </c>
      <c r="N173" s="142" t="s">
        <v>30</v>
      </c>
      <c r="O173" s="142" t="s">
        <v>30</v>
      </c>
    </row>
    <row r="174" spans="3:15" s="14" customFormat="1" x14ac:dyDescent="0.25">
      <c r="C174" s="142" t="s">
        <v>30</v>
      </c>
      <c r="D174" s="142" t="s">
        <v>30</v>
      </c>
      <c r="N174" s="142" t="s">
        <v>30</v>
      </c>
      <c r="O174" s="142" t="s">
        <v>30</v>
      </c>
    </row>
    <row r="175" spans="3:15" s="14" customFormat="1" x14ac:dyDescent="0.25">
      <c r="C175" s="142" t="s">
        <v>30</v>
      </c>
      <c r="D175" s="142" t="s">
        <v>30</v>
      </c>
      <c r="N175" s="142" t="s">
        <v>30</v>
      </c>
      <c r="O175" s="142" t="s">
        <v>30</v>
      </c>
    </row>
    <row r="176" spans="3:15" s="14" customFormat="1" x14ac:dyDescent="0.25">
      <c r="C176" s="142" t="s">
        <v>30</v>
      </c>
      <c r="D176" s="142" t="s">
        <v>30</v>
      </c>
      <c r="N176" s="142" t="s">
        <v>30</v>
      </c>
      <c r="O176" s="142" t="s">
        <v>30</v>
      </c>
    </row>
    <row r="177" spans="3:15" s="14" customFormat="1" x14ac:dyDescent="0.25">
      <c r="C177" s="142" t="s">
        <v>30</v>
      </c>
      <c r="D177" s="142" t="s">
        <v>30</v>
      </c>
      <c r="N177" s="142" t="s">
        <v>30</v>
      </c>
      <c r="O177" s="142" t="s">
        <v>30</v>
      </c>
    </row>
    <row r="178" spans="3:15" s="14" customFormat="1" x14ac:dyDescent="0.25">
      <c r="C178" s="142" t="s">
        <v>30</v>
      </c>
      <c r="D178" s="142" t="s">
        <v>30</v>
      </c>
      <c r="N178" s="142" t="s">
        <v>30</v>
      </c>
      <c r="O178" s="142" t="s">
        <v>30</v>
      </c>
    </row>
    <row r="179" spans="3:15" s="14" customFormat="1" x14ac:dyDescent="0.25">
      <c r="C179" s="142" t="s">
        <v>30</v>
      </c>
      <c r="D179" s="142" t="s">
        <v>30</v>
      </c>
      <c r="N179" s="142" t="s">
        <v>30</v>
      </c>
      <c r="O179" s="142" t="s">
        <v>30</v>
      </c>
    </row>
    <row r="180" spans="3:15" s="14" customFormat="1" x14ac:dyDescent="0.25">
      <c r="C180" s="142" t="s">
        <v>30</v>
      </c>
      <c r="D180" s="142" t="s">
        <v>30</v>
      </c>
      <c r="N180" s="142" t="s">
        <v>30</v>
      </c>
      <c r="O180" s="142" t="s">
        <v>30</v>
      </c>
    </row>
    <row r="181" spans="3:15" s="14" customFormat="1" x14ac:dyDescent="0.25">
      <c r="C181" s="142" t="s">
        <v>30</v>
      </c>
      <c r="D181" s="142" t="s">
        <v>30</v>
      </c>
      <c r="N181" s="142" t="s">
        <v>30</v>
      </c>
      <c r="O181" s="142" t="s">
        <v>30</v>
      </c>
    </row>
    <row r="182" spans="3:15" s="14" customFormat="1" x14ac:dyDescent="0.25">
      <c r="C182" s="142" t="s">
        <v>30</v>
      </c>
      <c r="D182" s="142" t="s">
        <v>30</v>
      </c>
      <c r="N182" s="142" t="s">
        <v>30</v>
      </c>
      <c r="O182" s="142" t="s">
        <v>30</v>
      </c>
    </row>
    <row r="183" spans="3:15" s="14" customFormat="1" x14ac:dyDescent="0.25">
      <c r="C183" s="142" t="s">
        <v>30</v>
      </c>
      <c r="D183" s="142" t="s">
        <v>30</v>
      </c>
      <c r="N183" s="142" t="s">
        <v>30</v>
      </c>
      <c r="O183" s="142" t="s">
        <v>30</v>
      </c>
    </row>
    <row r="184" spans="3:15" s="14" customFormat="1" x14ac:dyDescent="0.25">
      <c r="C184" s="142" t="s">
        <v>30</v>
      </c>
      <c r="D184" s="142" t="s">
        <v>30</v>
      </c>
      <c r="N184" s="142" t="s">
        <v>30</v>
      </c>
      <c r="O184" s="142" t="s">
        <v>30</v>
      </c>
    </row>
    <row r="185" spans="3:15" s="14" customFormat="1" x14ac:dyDescent="0.25">
      <c r="C185" s="142" t="s">
        <v>30</v>
      </c>
      <c r="D185" s="142" t="s">
        <v>30</v>
      </c>
      <c r="N185" s="142" t="s">
        <v>30</v>
      </c>
      <c r="O185" s="142" t="s">
        <v>30</v>
      </c>
    </row>
    <row r="186" spans="3:15" s="14" customFormat="1" x14ac:dyDescent="0.25">
      <c r="C186" s="142" t="s">
        <v>30</v>
      </c>
      <c r="D186" s="142" t="s">
        <v>30</v>
      </c>
      <c r="N186" s="142" t="s">
        <v>30</v>
      </c>
      <c r="O186" s="142" t="s">
        <v>30</v>
      </c>
    </row>
    <row r="187" spans="3:15" s="14" customFormat="1" x14ac:dyDescent="0.25">
      <c r="C187" s="142" t="s">
        <v>30</v>
      </c>
      <c r="D187" s="142" t="s">
        <v>30</v>
      </c>
      <c r="N187" s="142" t="s">
        <v>30</v>
      </c>
      <c r="O187" s="142" t="s">
        <v>30</v>
      </c>
    </row>
    <row r="188" spans="3:15" s="14" customFormat="1" x14ac:dyDescent="0.25">
      <c r="C188" s="142" t="s">
        <v>30</v>
      </c>
      <c r="D188" s="142" t="s">
        <v>30</v>
      </c>
      <c r="N188" s="142" t="s">
        <v>30</v>
      </c>
      <c r="O188" s="142" t="s">
        <v>30</v>
      </c>
    </row>
    <row r="189" spans="3:15" s="14" customFormat="1" x14ac:dyDescent="0.25">
      <c r="C189" s="142" t="s">
        <v>30</v>
      </c>
      <c r="D189" s="142" t="s">
        <v>30</v>
      </c>
      <c r="N189" s="142" t="s">
        <v>30</v>
      </c>
      <c r="O189" s="142" t="s">
        <v>30</v>
      </c>
    </row>
    <row r="190" spans="3:15" s="14" customFormat="1" x14ac:dyDescent="0.25">
      <c r="C190" s="142" t="s">
        <v>30</v>
      </c>
      <c r="D190" s="142" t="s">
        <v>30</v>
      </c>
      <c r="N190" s="142" t="s">
        <v>30</v>
      </c>
      <c r="O190" s="142" t="s">
        <v>30</v>
      </c>
    </row>
    <row r="191" spans="3:15" s="14" customFormat="1" x14ac:dyDescent="0.25">
      <c r="C191" s="142" t="s">
        <v>30</v>
      </c>
      <c r="D191" s="142" t="s">
        <v>30</v>
      </c>
      <c r="N191" s="142" t="s">
        <v>30</v>
      </c>
      <c r="O191" s="142" t="s">
        <v>30</v>
      </c>
    </row>
    <row r="192" spans="3:15" s="14" customFormat="1" x14ac:dyDescent="0.25">
      <c r="C192" s="142" t="s">
        <v>30</v>
      </c>
      <c r="D192" s="142" t="s">
        <v>30</v>
      </c>
      <c r="N192" s="142" t="s">
        <v>30</v>
      </c>
      <c r="O192" s="142" t="s">
        <v>30</v>
      </c>
    </row>
    <row r="193" spans="3:15" s="14" customFormat="1" x14ac:dyDescent="0.25">
      <c r="C193" s="142" t="s">
        <v>30</v>
      </c>
      <c r="D193" s="142" t="s">
        <v>30</v>
      </c>
      <c r="N193" s="142" t="s">
        <v>30</v>
      </c>
      <c r="O193" s="142" t="s">
        <v>30</v>
      </c>
    </row>
    <row r="194" spans="3:15" s="14" customFormat="1" x14ac:dyDescent="0.25">
      <c r="C194" s="142" t="s">
        <v>30</v>
      </c>
      <c r="D194" s="142" t="s">
        <v>30</v>
      </c>
      <c r="N194" s="142" t="s">
        <v>30</v>
      </c>
      <c r="O194" s="142" t="s">
        <v>30</v>
      </c>
    </row>
    <row r="195" spans="3:15" s="14" customFormat="1" x14ac:dyDescent="0.25">
      <c r="C195" s="142" t="s">
        <v>30</v>
      </c>
      <c r="D195" s="142" t="s">
        <v>30</v>
      </c>
      <c r="N195" s="142" t="s">
        <v>30</v>
      </c>
      <c r="O195" s="142" t="s">
        <v>30</v>
      </c>
    </row>
    <row r="196" spans="3:15" s="14" customFormat="1" x14ac:dyDescent="0.25">
      <c r="C196" s="142" t="s">
        <v>30</v>
      </c>
      <c r="D196" s="142" t="s">
        <v>30</v>
      </c>
      <c r="N196" s="142" t="s">
        <v>30</v>
      </c>
      <c r="O196" s="142" t="s">
        <v>30</v>
      </c>
    </row>
    <row r="197" spans="3:15" s="14" customFormat="1" x14ac:dyDescent="0.25">
      <c r="C197" s="142" t="s">
        <v>30</v>
      </c>
      <c r="D197" s="142" t="s">
        <v>30</v>
      </c>
      <c r="N197" s="142" t="s">
        <v>30</v>
      </c>
      <c r="O197" s="142" t="s">
        <v>30</v>
      </c>
    </row>
    <row r="198" spans="3:15" s="14" customFormat="1" x14ac:dyDescent="0.25">
      <c r="C198" s="142" t="s">
        <v>30</v>
      </c>
      <c r="D198" s="142" t="s">
        <v>30</v>
      </c>
      <c r="N198" s="142" t="s">
        <v>30</v>
      </c>
      <c r="O198" s="142" t="s">
        <v>30</v>
      </c>
    </row>
    <row r="199" spans="3:15" s="14" customFormat="1" x14ac:dyDescent="0.25">
      <c r="C199" s="142" t="s">
        <v>30</v>
      </c>
      <c r="D199" s="142" t="s">
        <v>30</v>
      </c>
      <c r="N199" s="142" t="s">
        <v>30</v>
      </c>
      <c r="O199" s="142" t="s">
        <v>30</v>
      </c>
    </row>
    <row r="200" spans="3:15" s="14" customFormat="1" x14ac:dyDescent="0.25">
      <c r="C200" s="142" t="s">
        <v>30</v>
      </c>
      <c r="D200" s="142" t="s">
        <v>30</v>
      </c>
      <c r="N200" s="142" t="s">
        <v>30</v>
      </c>
      <c r="O200" s="142" t="s">
        <v>30</v>
      </c>
    </row>
    <row r="201" spans="3:15" s="14" customFormat="1" x14ac:dyDescent="0.25">
      <c r="C201" s="142" t="s">
        <v>30</v>
      </c>
      <c r="D201" s="142" t="s">
        <v>30</v>
      </c>
      <c r="N201" s="142" t="s">
        <v>30</v>
      </c>
      <c r="O201" s="142" t="s">
        <v>30</v>
      </c>
    </row>
    <row r="202" spans="3:15" s="14" customFormat="1" x14ac:dyDescent="0.25">
      <c r="C202" s="142" t="s">
        <v>30</v>
      </c>
      <c r="D202" s="142" t="s">
        <v>30</v>
      </c>
      <c r="N202" s="142" t="s">
        <v>30</v>
      </c>
      <c r="O202" s="142" t="s">
        <v>30</v>
      </c>
    </row>
    <row r="203" spans="3:15" s="14" customFormat="1" x14ac:dyDescent="0.25">
      <c r="C203" s="142" t="s">
        <v>30</v>
      </c>
      <c r="D203" s="142" t="s">
        <v>30</v>
      </c>
      <c r="N203" s="142" t="s">
        <v>30</v>
      </c>
      <c r="O203" s="142" t="s">
        <v>30</v>
      </c>
    </row>
    <row r="204" spans="3:15" s="14" customFormat="1" x14ac:dyDescent="0.25">
      <c r="C204" s="142" t="s">
        <v>30</v>
      </c>
      <c r="D204" s="142" t="s">
        <v>30</v>
      </c>
      <c r="N204" s="142" t="s">
        <v>30</v>
      </c>
      <c r="O204" s="142" t="s">
        <v>30</v>
      </c>
    </row>
    <row r="205" spans="3:15" s="14" customFormat="1" x14ac:dyDescent="0.25">
      <c r="C205" s="142" t="s">
        <v>30</v>
      </c>
      <c r="D205" s="142" t="s">
        <v>30</v>
      </c>
      <c r="N205" s="142" t="s">
        <v>30</v>
      </c>
      <c r="O205" s="142" t="s">
        <v>30</v>
      </c>
    </row>
    <row r="206" spans="3:15" s="14" customFormat="1" x14ac:dyDescent="0.25">
      <c r="C206" s="142" t="s">
        <v>30</v>
      </c>
      <c r="D206" s="142" t="s">
        <v>30</v>
      </c>
      <c r="N206" s="142" t="s">
        <v>30</v>
      </c>
      <c r="O206" s="142" t="s">
        <v>30</v>
      </c>
    </row>
    <row r="207" spans="3:15" s="14" customFormat="1" x14ac:dyDescent="0.25">
      <c r="C207" s="142" t="s">
        <v>30</v>
      </c>
      <c r="D207" s="142" t="s">
        <v>30</v>
      </c>
      <c r="N207" s="142" t="s">
        <v>30</v>
      </c>
      <c r="O207" s="142" t="s">
        <v>30</v>
      </c>
    </row>
    <row r="208" spans="3:15" s="14" customFormat="1" x14ac:dyDescent="0.25">
      <c r="C208" s="142" t="s">
        <v>30</v>
      </c>
      <c r="D208" s="142" t="s">
        <v>30</v>
      </c>
      <c r="N208" s="142" t="s">
        <v>30</v>
      </c>
      <c r="O208" s="142" t="s">
        <v>30</v>
      </c>
    </row>
    <row r="209" spans="3:15" s="14" customFormat="1" x14ac:dyDescent="0.25">
      <c r="C209" s="142" t="s">
        <v>30</v>
      </c>
      <c r="D209" s="142" t="s">
        <v>30</v>
      </c>
      <c r="N209" s="142" t="s">
        <v>30</v>
      </c>
      <c r="O209" s="142" t="s">
        <v>30</v>
      </c>
    </row>
    <row r="210" spans="3:15" s="14" customFormat="1" x14ac:dyDescent="0.25">
      <c r="C210" s="142" t="s">
        <v>30</v>
      </c>
      <c r="D210" s="142" t="s">
        <v>30</v>
      </c>
      <c r="N210" s="142" t="s">
        <v>30</v>
      </c>
      <c r="O210" s="142" t="s">
        <v>30</v>
      </c>
    </row>
    <row r="211" spans="3:15" s="14" customFormat="1" x14ac:dyDescent="0.25">
      <c r="C211" s="142" t="s">
        <v>30</v>
      </c>
      <c r="D211" s="142" t="s">
        <v>30</v>
      </c>
      <c r="N211" s="142" t="s">
        <v>30</v>
      </c>
      <c r="O211" s="142" t="s">
        <v>30</v>
      </c>
    </row>
    <row r="212" spans="3:15" s="14" customFormat="1" x14ac:dyDescent="0.25">
      <c r="C212" s="142" t="s">
        <v>30</v>
      </c>
      <c r="D212" s="142" t="s">
        <v>30</v>
      </c>
      <c r="N212" s="142" t="s">
        <v>30</v>
      </c>
      <c r="O212" s="142" t="s">
        <v>30</v>
      </c>
    </row>
    <row r="213" spans="3:15" s="14" customFormat="1" x14ac:dyDescent="0.25">
      <c r="C213" s="142" t="s">
        <v>30</v>
      </c>
      <c r="D213" s="142" t="s">
        <v>30</v>
      </c>
      <c r="N213" s="142" t="s">
        <v>30</v>
      </c>
      <c r="O213" s="142" t="s">
        <v>30</v>
      </c>
    </row>
    <row r="214" spans="3:15" s="14" customFormat="1" x14ac:dyDescent="0.25">
      <c r="C214" s="142" t="s">
        <v>30</v>
      </c>
      <c r="D214" s="142" t="s">
        <v>30</v>
      </c>
      <c r="N214" s="142" t="s">
        <v>30</v>
      </c>
      <c r="O214" s="142" t="s">
        <v>30</v>
      </c>
    </row>
    <row r="215" spans="3:15" s="14" customFormat="1" x14ac:dyDescent="0.25">
      <c r="C215" s="142" t="s">
        <v>30</v>
      </c>
      <c r="D215" s="142" t="s">
        <v>30</v>
      </c>
      <c r="N215" s="142" t="s">
        <v>30</v>
      </c>
      <c r="O215" s="142" t="s">
        <v>30</v>
      </c>
    </row>
    <row r="216" spans="3:15" s="14" customFormat="1" x14ac:dyDescent="0.25">
      <c r="C216" s="142" t="s">
        <v>30</v>
      </c>
      <c r="D216" s="142" t="s">
        <v>30</v>
      </c>
      <c r="N216" s="142" t="s">
        <v>30</v>
      </c>
      <c r="O216" s="142" t="s">
        <v>30</v>
      </c>
    </row>
    <row r="217" spans="3:15" s="14" customFormat="1" x14ac:dyDescent="0.25">
      <c r="C217" s="142" t="s">
        <v>30</v>
      </c>
      <c r="D217" s="142" t="s">
        <v>30</v>
      </c>
      <c r="N217" s="142" t="s">
        <v>30</v>
      </c>
      <c r="O217" s="142" t="s">
        <v>30</v>
      </c>
    </row>
    <row r="218" spans="3:15" s="14" customFormat="1" x14ac:dyDescent="0.25">
      <c r="C218" s="142" t="s">
        <v>30</v>
      </c>
      <c r="D218" s="142" t="s">
        <v>30</v>
      </c>
      <c r="N218" s="142" t="s">
        <v>30</v>
      </c>
      <c r="O218" s="142" t="s">
        <v>30</v>
      </c>
    </row>
    <row r="219" spans="3:15" s="14" customFormat="1" x14ac:dyDescent="0.25">
      <c r="C219" s="142" t="s">
        <v>30</v>
      </c>
      <c r="D219" s="142" t="s">
        <v>30</v>
      </c>
      <c r="N219" s="142" t="s">
        <v>30</v>
      </c>
      <c r="O219" s="142" t="s">
        <v>30</v>
      </c>
    </row>
    <row r="220" spans="3:15" s="14" customFormat="1" x14ac:dyDescent="0.25">
      <c r="C220" s="142" t="s">
        <v>30</v>
      </c>
      <c r="D220" s="142" t="s">
        <v>30</v>
      </c>
      <c r="N220" s="142" t="s">
        <v>30</v>
      </c>
      <c r="O220" s="142" t="s">
        <v>30</v>
      </c>
    </row>
    <row r="221" spans="3:15" s="14" customFormat="1" x14ac:dyDescent="0.25">
      <c r="C221" s="142" t="s">
        <v>30</v>
      </c>
      <c r="D221" s="142" t="s">
        <v>30</v>
      </c>
      <c r="N221" s="142" t="s">
        <v>30</v>
      </c>
      <c r="O221" s="142" t="s">
        <v>30</v>
      </c>
    </row>
    <row r="222" spans="3:15" s="14" customFormat="1" x14ac:dyDescent="0.25">
      <c r="C222" s="142" t="s">
        <v>30</v>
      </c>
      <c r="D222" s="142" t="s">
        <v>30</v>
      </c>
      <c r="N222" s="142" t="s">
        <v>30</v>
      </c>
      <c r="O222" s="142" t="s">
        <v>30</v>
      </c>
    </row>
    <row r="223" spans="3:15" s="14" customFormat="1" x14ac:dyDescent="0.25">
      <c r="C223" s="142" t="s">
        <v>30</v>
      </c>
      <c r="D223" s="142" t="s">
        <v>30</v>
      </c>
      <c r="N223" s="142" t="s">
        <v>30</v>
      </c>
      <c r="O223" s="142" t="s">
        <v>30</v>
      </c>
    </row>
    <row r="224" spans="3:15" s="14" customFormat="1" x14ac:dyDescent="0.25">
      <c r="C224" s="142" t="s">
        <v>30</v>
      </c>
      <c r="D224" s="142" t="s">
        <v>30</v>
      </c>
      <c r="N224" s="142" t="s">
        <v>30</v>
      </c>
      <c r="O224" s="142" t="s">
        <v>30</v>
      </c>
    </row>
    <row r="225" spans="3:15" s="14" customFormat="1" x14ac:dyDescent="0.25">
      <c r="C225" s="142" t="s">
        <v>30</v>
      </c>
      <c r="D225" s="142" t="s">
        <v>30</v>
      </c>
      <c r="N225" s="142" t="s">
        <v>30</v>
      </c>
      <c r="O225" s="142" t="s">
        <v>30</v>
      </c>
    </row>
    <row r="226" spans="3:15" s="14" customFormat="1" x14ac:dyDescent="0.25">
      <c r="C226" s="142" t="s">
        <v>30</v>
      </c>
      <c r="D226" s="142" t="s">
        <v>30</v>
      </c>
      <c r="N226" s="142" t="s">
        <v>30</v>
      </c>
      <c r="O226" s="142" t="s">
        <v>30</v>
      </c>
    </row>
    <row r="227" spans="3:15" s="14" customFormat="1" x14ac:dyDescent="0.25">
      <c r="C227" s="142" t="s">
        <v>30</v>
      </c>
      <c r="D227" s="142" t="s">
        <v>30</v>
      </c>
      <c r="N227" s="142" t="s">
        <v>30</v>
      </c>
      <c r="O227" s="142" t="s">
        <v>30</v>
      </c>
    </row>
    <row r="228" spans="3:15" s="14" customFormat="1" x14ac:dyDescent="0.25">
      <c r="C228" s="142" t="s">
        <v>30</v>
      </c>
      <c r="D228" s="142" t="s">
        <v>30</v>
      </c>
      <c r="N228" s="142" t="s">
        <v>30</v>
      </c>
      <c r="O228" s="142" t="s">
        <v>30</v>
      </c>
    </row>
    <row r="229" spans="3:15" s="14" customFormat="1" x14ac:dyDescent="0.25">
      <c r="C229" s="142" t="s">
        <v>30</v>
      </c>
      <c r="D229" s="142" t="s">
        <v>30</v>
      </c>
      <c r="N229" s="142" t="s">
        <v>30</v>
      </c>
      <c r="O229" s="142" t="s">
        <v>30</v>
      </c>
    </row>
    <row r="230" spans="3:15" s="14" customFormat="1" x14ac:dyDescent="0.25">
      <c r="C230" s="142" t="s">
        <v>30</v>
      </c>
      <c r="D230" s="142" t="s">
        <v>30</v>
      </c>
      <c r="N230" s="142" t="s">
        <v>30</v>
      </c>
      <c r="O230" s="142" t="s">
        <v>30</v>
      </c>
    </row>
    <row r="231" spans="3:15" s="14" customFormat="1" x14ac:dyDescent="0.25">
      <c r="C231" s="142" t="s">
        <v>30</v>
      </c>
      <c r="D231" s="142" t="s">
        <v>30</v>
      </c>
      <c r="N231" s="142" t="s">
        <v>30</v>
      </c>
      <c r="O231" s="142" t="s">
        <v>30</v>
      </c>
    </row>
    <row r="232" spans="3:15" s="14" customFormat="1" x14ac:dyDescent="0.25">
      <c r="C232" s="142" t="s">
        <v>30</v>
      </c>
      <c r="D232" s="142" t="s">
        <v>30</v>
      </c>
      <c r="N232" s="142" t="s">
        <v>30</v>
      </c>
      <c r="O232" s="142" t="s">
        <v>30</v>
      </c>
    </row>
    <row r="233" spans="3:15" s="14" customFormat="1" x14ac:dyDescent="0.25">
      <c r="C233" s="142" t="s">
        <v>30</v>
      </c>
      <c r="D233" s="142" t="s">
        <v>30</v>
      </c>
      <c r="N233" s="142" t="s">
        <v>30</v>
      </c>
      <c r="O233" s="142" t="s">
        <v>30</v>
      </c>
    </row>
    <row r="234" spans="3:15" s="14" customFormat="1" x14ac:dyDescent="0.25">
      <c r="C234" s="142" t="s">
        <v>30</v>
      </c>
      <c r="D234" s="142" t="s">
        <v>30</v>
      </c>
      <c r="N234" s="142" t="s">
        <v>30</v>
      </c>
      <c r="O234" s="142" t="s">
        <v>30</v>
      </c>
    </row>
    <row r="235" spans="3:15" s="14" customFormat="1" x14ac:dyDescent="0.25">
      <c r="C235" s="142" t="s">
        <v>30</v>
      </c>
      <c r="D235" s="142" t="s">
        <v>30</v>
      </c>
      <c r="N235" s="142" t="s">
        <v>30</v>
      </c>
      <c r="O235" s="142" t="s">
        <v>30</v>
      </c>
    </row>
    <row r="236" spans="3:15" s="14" customFormat="1" x14ac:dyDescent="0.25">
      <c r="C236" s="142" t="s">
        <v>30</v>
      </c>
      <c r="D236" s="142" t="s">
        <v>30</v>
      </c>
      <c r="N236" s="142" t="s">
        <v>30</v>
      </c>
      <c r="O236" s="142" t="s">
        <v>30</v>
      </c>
    </row>
    <row r="237" spans="3:15" s="14" customFormat="1" x14ac:dyDescent="0.25">
      <c r="C237" s="142" t="s">
        <v>30</v>
      </c>
      <c r="D237" s="142" t="s">
        <v>30</v>
      </c>
      <c r="N237" s="142" t="s">
        <v>30</v>
      </c>
      <c r="O237" s="142" t="s">
        <v>30</v>
      </c>
    </row>
    <row r="238" spans="3:15" s="14" customFormat="1" x14ac:dyDescent="0.25">
      <c r="C238" s="142" t="s">
        <v>30</v>
      </c>
      <c r="D238" s="142" t="s">
        <v>30</v>
      </c>
      <c r="N238" s="142" t="s">
        <v>30</v>
      </c>
      <c r="O238" s="142" t="s">
        <v>30</v>
      </c>
    </row>
    <row r="239" spans="3:15" s="14" customFormat="1" x14ac:dyDescent="0.25">
      <c r="C239" s="142" t="s">
        <v>30</v>
      </c>
      <c r="D239" s="142" t="s">
        <v>30</v>
      </c>
      <c r="N239" s="142" t="s">
        <v>30</v>
      </c>
      <c r="O239" s="142" t="s">
        <v>30</v>
      </c>
    </row>
    <row r="240" spans="3:15" s="14" customFormat="1" x14ac:dyDescent="0.25">
      <c r="C240" s="142" t="s">
        <v>30</v>
      </c>
      <c r="D240" s="142" t="s">
        <v>30</v>
      </c>
      <c r="N240" s="142" t="s">
        <v>30</v>
      </c>
      <c r="O240" s="142" t="s">
        <v>30</v>
      </c>
    </row>
    <row r="241" spans="3:15" s="14" customFormat="1" x14ac:dyDescent="0.25">
      <c r="C241" s="142" t="s">
        <v>30</v>
      </c>
      <c r="D241" s="142" t="s">
        <v>30</v>
      </c>
      <c r="N241" s="142" t="s">
        <v>30</v>
      </c>
      <c r="O241" s="142" t="s">
        <v>30</v>
      </c>
    </row>
    <row r="242" spans="3:15" s="14" customFormat="1" x14ac:dyDescent="0.25">
      <c r="C242" s="142" t="s">
        <v>30</v>
      </c>
      <c r="D242" s="142" t="s">
        <v>30</v>
      </c>
      <c r="N242" s="142" t="s">
        <v>30</v>
      </c>
      <c r="O242" s="142" t="s">
        <v>30</v>
      </c>
    </row>
    <row r="243" spans="3:15" s="14" customFormat="1" x14ac:dyDescent="0.25">
      <c r="C243" s="142" t="s">
        <v>30</v>
      </c>
      <c r="D243" s="142" t="s">
        <v>30</v>
      </c>
      <c r="N243" s="142" t="s">
        <v>30</v>
      </c>
      <c r="O243" s="142" t="s">
        <v>30</v>
      </c>
    </row>
    <row r="244" spans="3:15" s="14" customFormat="1" x14ac:dyDescent="0.25">
      <c r="C244" s="142" t="s">
        <v>30</v>
      </c>
      <c r="D244" s="142" t="s">
        <v>30</v>
      </c>
      <c r="N244" s="142" t="s">
        <v>30</v>
      </c>
      <c r="O244" s="142" t="s">
        <v>30</v>
      </c>
    </row>
    <row r="245" spans="3:15" s="14" customFormat="1" x14ac:dyDescent="0.25">
      <c r="C245" s="142" t="s">
        <v>30</v>
      </c>
      <c r="D245" s="142" t="s">
        <v>30</v>
      </c>
      <c r="N245" s="142" t="s">
        <v>30</v>
      </c>
      <c r="O245" s="142" t="s">
        <v>30</v>
      </c>
    </row>
    <row r="246" spans="3:15" s="14" customFormat="1" x14ac:dyDescent="0.25">
      <c r="C246" s="142" t="s">
        <v>30</v>
      </c>
      <c r="D246" s="142" t="s">
        <v>30</v>
      </c>
      <c r="N246" s="142" t="s">
        <v>30</v>
      </c>
      <c r="O246" s="142" t="s">
        <v>30</v>
      </c>
    </row>
    <row r="247" spans="3:15" s="14" customFormat="1" x14ac:dyDescent="0.25">
      <c r="C247" s="142" t="s">
        <v>30</v>
      </c>
      <c r="D247" s="142" t="s">
        <v>30</v>
      </c>
      <c r="N247" s="142" t="s">
        <v>30</v>
      </c>
      <c r="O247" s="142" t="s">
        <v>30</v>
      </c>
    </row>
    <row r="248" spans="3:15" s="14" customFormat="1" x14ac:dyDescent="0.25">
      <c r="C248" s="142" t="s">
        <v>30</v>
      </c>
      <c r="D248" s="142" t="s">
        <v>30</v>
      </c>
      <c r="N248" s="142" t="s">
        <v>30</v>
      </c>
      <c r="O248" s="142" t="s">
        <v>30</v>
      </c>
    </row>
  </sheetData>
  <mergeCells count="1">
    <mergeCell ref="H3:J3"/>
  </mergeCells>
  <printOptions horizontalCentered="1"/>
  <pageMargins left="0" right="0" top="0.59055118110236227" bottom="0.98425196850393704" header="0.51181102362204722" footer="0.51181102362204722"/>
  <pageSetup paperSize="9" scale="95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1">
    <tabColor theme="3" tint="0.59999389629810485"/>
    <pageSetUpPr fitToPage="1"/>
  </sheetPr>
  <dimension ref="A1:AA312"/>
  <sheetViews>
    <sheetView showGridLines="0" workbookViewId="0"/>
  </sheetViews>
  <sheetFormatPr defaultRowHeight="12.75" x14ac:dyDescent="0.25"/>
  <cols>
    <col min="1" max="1" width="0.85546875" style="49" customWidth="1"/>
    <col min="2" max="2" width="50.85546875" style="49" customWidth="1"/>
    <col min="3" max="4" width="0.85546875" style="49" customWidth="1"/>
    <col min="5" max="7" width="7.7109375" style="49" customWidth="1"/>
    <col min="8" max="9" width="10.140625" style="49" customWidth="1"/>
    <col min="10" max="13" width="7.7109375" style="49" customWidth="1"/>
    <col min="14" max="15" width="0.85546875" style="49" customWidth="1"/>
    <col min="16" max="16384" width="9.140625" style="49"/>
  </cols>
  <sheetData>
    <row r="1" spans="1:27" s="4" customFormat="1" ht="15.75" customHeight="1" x14ac:dyDescent="0.2">
      <c r="A1" s="1" t="s">
        <v>136</v>
      </c>
      <c r="B1" s="2"/>
      <c r="C1" s="64"/>
      <c r="D1" s="64"/>
      <c r="E1" s="3"/>
      <c r="F1" s="3"/>
      <c r="G1" s="3"/>
      <c r="H1" s="3"/>
      <c r="I1" s="3"/>
      <c r="J1" s="3"/>
      <c r="K1" s="3"/>
      <c r="L1" s="3"/>
      <c r="M1" s="3"/>
      <c r="N1" s="143"/>
      <c r="O1" s="65"/>
    </row>
    <row r="2" spans="1:27" s="14" customFormat="1" ht="25.5" x14ac:dyDescent="0.25">
      <c r="A2" s="5"/>
      <c r="B2" s="6"/>
      <c r="C2" s="66" t="s">
        <v>30</v>
      </c>
      <c r="D2" s="66" t="s">
        <v>30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144" t="s">
        <v>30</v>
      </c>
      <c r="O2" s="67" t="s">
        <v>30</v>
      </c>
    </row>
    <row r="3" spans="1:27" s="14" customFormat="1" x14ac:dyDescent="0.25">
      <c r="A3" s="15"/>
      <c r="B3" s="16" t="s">
        <v>5</v>
      </c>
      <c r="C3" s="68" t="s">
        <v>30</v>
      </c>
      <c r="D3" s="68" t="s">
        <v>30</v>
      </c>
      <c r="E3" s="17" t="s">
        <v>134</v>
      </c>
      <c r="F3" s="17" t="s">
        <v>133</v>
      </c>
      <c r="G3" s="17" t="s">
        <v>132</v>
      </c>
      <c r="H3" s="173" t="s">
        <v>131</v>
      </c>
      <c r="I3" s="174"/>
      <c r="J3" s="175"/>
      <c r="K3" s="17" t="s">
        <v>130</v>
      </c>
      <c r="L3" s="17" t="s">
        <v>129</v>
      </c>
      <c r="M3" s="17" t="s">
        <v>128</v>
      </c>
      <c r="N3" s="17" t="s">
        <v>30</v>
      </c>
      <c r="O3" s="69" t="s">
        <v>30</v>
      </c>
    </row>
    <row r="4" spans="1:27" s="23" customFormat="1" x14ac:dyDescent="0.25">
      <c r="A4" s="18"/>
      <c r="B4" s="19" t="s">
        <v>6</v>
      </c>
      <c r="C4" s="145" t="s">
        <v>30</v>
      </c>
      <c r="D4" s="145" t="s">
        <v>30</v>
      </c>
      <c r="E4" s="72">
        <f>E5+E8+E47</f>
        <v>259456</v>
      </c>
      <c r="F4" s="72">
        <f t="shared" ref="F4:M4" si="0">F5+F8+F47</f>
        <v>227232</v>
      </c>
      <c r="G4" s="72">
        <f t="shared" si="0"/>
        <v>229906</v>
      </c>
      <c r="H4" s="73">
        <f t="shared" si="0"/>
        <v>251727</v>
      </c>
      <c r="I4" s="72">
        <f t="shared" si="0"/>
        <v>252769</v>
      </c>
      <c r="J4" s="74">
        <f t="shared" si="0"/>
        <v>251673</v>
      </c>
      <c r="K4" s="72">
        <f t="shared" si="0"/>
        <v>285850</v>
      </c>
      <c r="L4" s="72">
        <f t="shared" si="0"/>
        <v>294396</v>
      </c>
      <c r="M4" s="72">
        <f t="shared" si="0"/>
        <v>318277</v>
      </c>
      <c r="N4" s="146" t="s">
        <v>30</v>
      </c>
      <c r="O4" s="75" t="s">
        <v>30</v>
      </c>
      <c r="AA4" s="24" t="s">
        <v>7</v>
      </c>
    </row>
    <row r="5" spans="1:27" s="14" customFormat="1" x14ac:dyDescent="0.25">
      <c r="A5" s="25"/>
      <c r="B5" s="26" t="s">
        <v>8</v>
      </c>
      <c r="C5" s="147" t="s">
        <v>30</v>
      </c>
      <c r="D5" s="148" t="s">
        <v>30</v>
      </c>
      <c r="E5" s="100">
        <f>SUM(E6:E7)</f>
        <v>144672</v>
      </c>
      <c r="F5" s="100">
        <f t="shared" ref="F5:M5" si="1">SUM(F6:F7)</f>
        <v>149790</v>
      </c>
      <c r="G5" s="100">
        <f t="shared" si="1"/>
        <v>154380</v>
      </c>
      <c r="H5" s="101">
        <f t="shared" si="1"/>
        <v>169201</v>
      </c>
      <c r="I5" s="100">
        <f t="shared" si="1"/>
        <v>167069</v>
      </c>
      <c r="J5" s="102">
        <f t="shared" si="1"/>
        <v>165884</v>
      </c>
      <c r="K5" s="100">
        <f t="shared" si="1"/>
        <v>178989</v>
      </c>
      <c r="L5" s="100">
        <f t="shared" si="1"/>
        <v>193129</v>
      </c>
      <c r="M5" s="100">
        <f t="shared" si="1"/>
        <v>208385</v>
      </c>
      <c r="N5" s="149" t="s">
        <v>30</v>
      </c>
      <c r="O5" s="107" t="s">
        <v>30</v>
      </c>
      <c r="AA5" s="30">
        <v>1</v>
      </c>
    </row>
    <row r="6" spans="1:27" s="14" customFormat="1" x14ac:dyDescent="0.25">
      <c r="A6" s="25"/>
      <c r="B6" s="150" t="s">
        <v>64</v>
      </c>
      <c r="C6" s="151" t="s">
        <v>30</v>
      </c>
      <c r="D6" s="147" t="s">
        <v>30</v>
      </c>
      <c r="E6" s="79">
        <v>125650</v>
      </c>
      <c r="F6" s="79">
        <v>130559</v>
      </c>
      <c r="G6" s="79">
        <v>140886</v>
      </c>
      <c r="H6" s="80">
        <v>144201</v>
      </c>
      <c r="I6" s="79">
        <v>142085</v>
      </c>
      <c r="J6" s="81">
        <v>142212</v>
      </c>
      <c r="K6" s="79">
        <v>151871</v>
      </c>
      <c r="L6" s="79">
        <v>164263</v>
      </c>
      <c r="M6" s="79">
        <v>176380</v>
      </c>
      <c r="N6" s="152" t="s">
        <v>30</v>
      </c>
      <c r="O6" s="108" t="s">
        <v>30</v>
      </c>
      <c r="AA6" s="24" t="s">
        <v>10</v>
      </c>
    </row>
    <row r="7" spans="1:27" s="14" customFormat="1" x14ac:dyDescent="0.25">
      <c r="A7" s="25"/>
      <c r="B7" s="150" t="s">
        <v>65</v>
      </c>
      <c r="C7" s="151" t="s">
        <v>30</v>
      </c>
      <c r="D7" s="153" t="s">
        <v>30</v>
      </c>
      <c r="E7" s="93">
        <v>19022</v>
      </c>
      <c r="F7" s="93">
        <v>19231</v>
      </c>
      <c r="G7" s="93">
        <v>13494</v>
      </c>
      <c r="H7" s="94">
        <v>25000</v>
      </c>
      <c r="I7" s="93">
        <v>24984</v>
      </c>
      <c r="J7" s="95">
        <v>23672</v>
      </c>
      <c r="K7" s="93">
        <v>27118</v>
      </c>
      <c r="L7" s="93">
        <v>28866</v>
      </c>
      <c r="M7" s="93">
        <v>32005</v>
      </c>
      <c r="N7" s="154" t="s">
        <v>30</v>
      </c>
      <c r="O7" s="108" t="s">
        <v>30</v>
      </c>
      <c r="AA7" s="30">
        <v>1</v>
      </c>
    </row>
    <row r="8" spans="1:27" s="14" customFormat="1" x14ac:dyDescent="0.25">
      <c r="A8" s="31"/>
      <c r="B8" s="26" t="s">
        <v>9</v>
      </c>
      <c r="C8" s="151" t="s">
        <v>30</v>
      </c>
      <c r="D8" s="155" t="s">
        <v>30</v>
      </c>
      <c r="E8" s="100">
        <f>SUM(E9:E46)</f>
        <v>114784</v>
      </c>
      <c r="F8" s="100">
        <f t="shared" ref="F8:M8" si="2">SUM(F9:F46)</f>
        <v>77442</v>
      </c>
      <c r="G8" s="100">
        <f t="shared" si="2"/>
        <v>75526</v>
      </c>
      <c r="H8" s="101">
        <f t="shared" si="2"/>
        <v>82526</v>
      </c>
      <c r="I8" s="100">
        <f t="shared" si="2"/>
        <v>85700</v>
      </c>
      <c r="J8" s="102">
        <f t="shared" si="2"/>
        <v>85789</v>
      </c>
      <c r="K8" s="100">
        <f t="shared" si="2"/>
        <v>106861</v>
      </c>
      <c r="L8" s="100">
        <f t="shared" si="2"/>
        <v>101267</v>
      </c>
      <c r="M8" s="100">
        <f t="shared" si="2"/>
        <v>109892</v>
      </c>
      <c r="N8" s="156" t="s">
        <v>30</v>
      </c>
      <c r="O8" s="108" t="s">
        <v>30</v>
      </c>
      <c r="AA8" s="24" t="s">
        <v>13</v>
      </c>
    </row>
    <row r="9" spans="1:27" s="14" customFormat="1" x14ac:dyDescent="0.25">
      <c r="A9" s="31"/>
      <c r="B9" s="157" t="s">
        <v>66</v>
      </c>
      <c r="C9" s="151" t="s">
        <v>30</v>
      </c>
      <c r="D9" s="147" t="s">
        <v>30</v>
      </c>
      <c r="E9" s="79">
        <v>73</v>
      </c>
      <c r="F9" s="79">
        <v>39</v>
      </c>
      <c r="G9" s="79">
        <v>14</v>
      </c>
      <c r="H9" s="80">
        <v>80</v>
      </c>
      <c r="I9" s="79">
        <v>436</v>
      </c>
      <c r="J9" s="81">
        <v>636</v>
      </c>
      <c r="K9" s="79">
        <v>100</v>
      </c>
      <c r="L9" s="79">
        <v>305</v>
      </c>
      <c r="M9" s="79">
        <v>400</v>
      </c>
      <c r="N9" s="152" t="s">
        <v>30</v>
      </c>
      <c r="O9" s="108" t="s">
        <v>30</v>
      </c>
      <c r="AA9" s="14" t="s">
        <v>30</v>
      </c>
    </row>
    <row r="10" spans="1:27" s="14" customFormat="1" x14ac:dyDescent="0.25">
      <c r="A10" s="31"/>
      <c r="B10" s="157" t="s">
        <v>67</v>
      </c>
      <c r="C10" s="151" t="s">
        <v>30</v>
      </c>
      <c r="D10" s="151" t="s">
        <v>30</v>
      </c>
      <c r="E10" s="86">
        <v>2144</v>
      </c>
      <c r="F10" s="86">
        <v>1001</v>
      </c>
      <c r="G10" s="86">
        <v>912</v>
      </c>
      <c r="H10" s="87">
        <v>1009</v>
      </c>
      <c r="I10" s="86">
        <v>1458</v>
      </c>
      <c r="J10" s="88">
        <v>1520</v>
      </c>
      <c r="K10" s="86">
        <v>2487</v>
      </c>
      <c r="L10" s="86">
        <v>1503</v>
      </c>
      <c r="M10" s="86">
        <v>1554</v>
      </c>
      <c r="N10" s="158" t="s">
        <v>30</v>
      </c>
      <c r="O10" s="108" t="s">
        <v>30</v>
      </c>
    </row>
    <row r="11" spans="1:27" s="14" customFormat="1" x14ac:dyDescent="0.25">
      <c r="A11" s="31"/>
      <c r="B11" s="157" t="s">
        <v>68</v>
      </c>
      <c r="C11" s="151" t="s">
        <v>30</v>
      </c>
      <c r="D11" s="151" t="s">
        <v>30</v>
      </c>
      <c r="E11" s="86">
        <v>795</v>
      </c>
      <c r="F11" s="86">
        <v>519</v>
      </c>
      <c r="G11" s="86">
        <v>712</v>
      </c>
      <c r="H11" s="87">
        <v>548</v>
      </c>
      <c r="I11" s="86">
        <v>217</v>
      </c>
      <c r="J11" s="88">
        <v>89</v>
      </c>
      <c r="K11" s="86">
        <v>550</v>
      </c>
      <c r="L11" s="86">
        <v>914</v>
      </c>
      <c r="M11" s="86">
        <v>1534</v>
      </c>
      <c r="N11" s="158" t="s">
        <v>30</v>
      </c>
      <c r="O11" s="108" t="s">
        <v>30</v>
      </c>
    </row>
    <row r="12" spans="1:27" s="14" customFormat="1" x14ac:dyDescent="0.25">
      <c r="A12" s="31"/>
      <c r="B12" s="157" t="s">
        <v>69</v>
      </c>
      <c r="C12" s="151" t="s">
        <v>30</v>
      </c>
      <c r="D12" s="151" t="s">
        <v>30</v>
      </c>
      <c r="E12" s="86">
        <v>1674</v>
      </c>
      <c r="F12" s="86">
        <v>2696</v>
      </c>
      <c r="G12" s="86">
        <v>2788</v>
      </c>
      <c r="H12" s="87">
        <v>2420</v>
      </c>
      <c r="I12" s="86">
        <v>3470</v>
      </c>
      <c r="J12" s="88">
        <v>3640</v>
      </c>
      <c r="K12" s="86">
        <v>4113</v>
      </c>
      <c r="L12" s="86">
        <v>4131</v>
      </c>
      <c r="M12" s="86">
        <v>4947</v>
      </c>
      <c r="N12" s="158" t="s">
        <v>30</v>
      </c>
      <c r="O12" s="108" t="s">
        <v>30</v>
      </c>
    </row>
    <row r="13" spans="1:27" s="14" customFormat="1" x14ac:dyDescent="0.25">
      <c r="A13" s="31"/>
      <c r="B13" s="157" t="s">
        <v>70</v>
      </c>
      <c r="C13" s="151" t="s">
        <v>30</v>
      </c>
      <c r="D13" s="151" t="s">
        <v>30</v>
      </c>
      <c r="E13" s="86">
        <v>245</v>
      </c>
      <c r="F13" s="86">
        <v>210</v>
      </c>
      <c r="G13" s="86">
        <v>-2</v>
      </c>
      <c r="H13" s="87">
        <v>0</v>
      </c>
      <c r="I13" s="86">
        <v>0</v>
      </c>
      <c r="J13" s="88">
        <v>0</v>
      </c>
      <c r="K13" s="86">
        <v>0</v>
      </c>
      <c r="L13" s="86">
        <v>0</v>
      </c>
      <c r="M13" s="86">
        <v>0</v>
      </c>
      <c r="N13" s="158" t="s">
        <v>30</v>
      </c>
      <c r="O13" s="108" t="s">
        <v>30</v>
      </c>
    </row>
    <row r="14" spans="1:27" s="14" customFormat="1" x14ac:dyDescent="0.25">
      <c r="A14" s="31"/>
      <c r="B14" s="157" t="s">
        <v>71</v>
      </c>
      <c r="C14" s="151" t="s">
        <v>30</v>
      </c>
      <c r="D14" s="151" t="s">
        <v>30</v>
      </c>
      <c r="E14" s="86">
        <v>1986</v>
      </c>
      <c r="F14" s="86">
        <v>505</v>
      </c>
      <c r="G14" s="86">
        <v>849</v>
      </c>
      <c r="H14" s="87">
        <v>596</v>
      </c>
      <c r="I14" s="86">
        <v>1098</v>
      </c>
      <c r="J14" s="88">
        <v>1062</v>
      </c>
      <c r="K14" s="86">
        <v>666</v>
      </c>
      <c r="L14" s="86">
        <v>846</v>
      </c>
      <c r="M14" s="86">
        <v>959</v>
      </c>
      <c r="N14" s="158" t="s">
        <v>30</v>
      </c>
      <c r="O14" s="108" t="s">
        <v>30</v>
      </c>
    </row>
    <row r="15" spans="1:27" s="14" customFormat="1" x14ac:dyDescent="0.25">
      <c r="A15" s="31"/>
      <c r="B15" s="157" t="s">
        <v>72</v>
      </c>
      <c r="C15" s="151" t="s">
        <v>30</v>
      </c>
      <c r="D15" s="151" t="s">
        <v>30</v>
      </c>
      <c r="E15" s="86">
        <v>6064</v>
      </c>
      <c r="F15" s="86">
        <v>4599</v>
      </c>
      <c r="G15" s="86">
        <v>6078</v>
      </c>
      <c r="H15" s="87">
        <v>4100</v>
      </c>
      <c r="I15" s="86">
        <v>4311</v>
      </c>
      <c r="J15" s="88">
        <v>4794</v>
      </c>
      <c r="K15" s="86">
        <v>3309</v>
      </c>
      <c r="L15" s="86">
        <v>3356</v>
      </c>
      <c r="M15" s="86">
        <v>3746</v>
      </c>
      <c r="N15" s="158" t="s">
        <v>30</v>
      </c>
      <c r="O15" s="108" t="s">
        <v>30</v>
      </c>
    </row>
    <row r="16" spans="1:27" s="14" customFormat="1" x14ac:dyDescent="0.25">
      <c r="A16" s="31"/>
      <c r="B16" s="157" t="s">
        <v>73</v>
      </c>
      <c r="C16" s="151" t="s">
        <v>30</v>
      </c>
      <c r="D16" s="151" t="s">
        <v>30</v>
      </c>
      <c r="E16" s="86">
        <v>611</v>
      </c>
      <c r="F16" s="86">
        <v>466</v>
      </c>
      <c r="G16" s="86">
        <v>632</v>
      </c>
      <c r="H16" s="87">
        <v>860</v>
      </c>
      <c r="I16" s="86">
        <v>740</v>
      </c>
      <c r="J16" s="88">
        <v>322</v>
      </c>
      <c r="K16" s="86">
        <v>1190</v>
      </c>
      <c r="L16" s="86">
        <v>680</v>
      </c>
      <c r="M16" s="86">
        <v>754</v>
      </c>
      <c r="N16" s="158" t="s">
        <v>30</v>
      </c>
      <c r="O16" s="108" t="s">
        <v>30</v>
      </c>
    </row>
    <row r="17" spans="1:15" s="14" customFormat="1" x14ac:dyDescent="0.25">
      <c r="A17" s="31"/>
      <c r="B17" s="157" t="s">
        <v>74</v>
      </c>
      <c r="C17" s="151" t="s">
        <v>30</v>
      </c>
      <c r="D17" s="151" t="s">
        <v>30</v>
      </c>
      <c r="E17" s="86">
        <v>1565</v>
      </c>
      <c r="F17" s="86">
        <v>1550</v>
      </c>
      <c r="G17" s="86">
        <v>2134</v>
      </c>
      <c r="H17" s="87">
        <v>1280</v>
      </c>
      <c r="I17" s="86">
        <v>507</v>
      </c>
      <c r="J17" s="88">
        <v>575</v>
      </c>
      <c r="K17" s="86">
        <v>1810</v>
      </c>
      <c r="L17" s="86">
        <v>755</v>
      </c>
      <c r="M17" s="86">
        <v>860</v>
      </c>
      <c r="N17" s="158" t="s">
        <v>30</v>
      </c>
      <c r="O17" s="108" t="s">
        <v>30</v>
      </c>
    </row>
    <row r="18" spans="1:15" s="14" customFormat="1" x14ac:dyDescent="0.25">
      <c r="A18" s="31"/>
      <c r="B18" s="157" t="s">
        <v>75</v>
      </c>
      <c r="C18" s="151" t="s">
        <v>30</v>
      </c>
      <c r="D18" s="151" t="s">
        <v>30</v>
      </c>
      <c r="E18" s="86">
        <v>339</v>
      </c>
      <c r="F18" s="86">
        <v>0</v>
      </c>
      <c r="G18" s="86">
        <v>0</v>
      </c>
      <c r="H18" s="87">
        <v>0</v>
      </c>
      <c r="I18" s="86">
        <v>1320</v>
      </c>
      <c r="J18" s="88">
        <v>557</v>
      </c>
      <c r="K18" s="86">
        <v>0</v>
      </c>
      <c r="L18" s="86">
        <v>800</v>
      </c>
      <c r="M18" s="86">
        <v>900</v>
      </c>
      <c r="N18" s="158" t="s">
        <v>30</v>
      </c>
      <c r="O18" s="108" t="s">
        <v>30</v>
      </c>
    </row>
    <row r="19" spans="1:15" s="14" customFormat="1" x14ac:dyDescent="0.25">
      <c r="A19" s="31"/>
      <c r="B19" s="157" t="s">
        <v>76</v>
      </c>
      <c r="C19" s="151" t="s">
        <v>30</v>
      </c>
      <c r="D19" s="151" t="s">
        <v>30</v>
      </c>
      <c r="E19" s="86">
        <v>0</v>
      </c>
      <c r="F19" s="86">
        <v>0</v>
      </c>
      <c r="G19" s="86">
        <v>0</v>
      </c>
      <c r="H19" s="87">
        <v>0</v>
      </c>
      <c r="I19" s="86">
        <v>0</v>
      </c>
      <c r="J19" s="88">
        <v>0</v>
      </c>
      <c r="K19" s="86">
        <v>0</v>
      </c>
      <c r="L19" s="86">
        <v>0</v>
      </c>
      <c r="M19" s="86">
        <v>0</v>
      </c>
      <c r="N19" s="158" t="s">
        <v>30</v>
      </c>
      <c r="O19" s="108" t="s">
        <v>30</v>
      </c>
    </row>
    <row r="20" spans="1:15" s="14" customFormat="1" x14ac:dyDescent="0.25">
      <c r="A20" s="31"/>
      <c r="B20" s="157" t="s">
        <v>77</v>
      </c>
      <c r="C20" s="151" t="s">
        <v>30</v>
      </c>
      <c r="D20" s="151" t="s">
        <v>30</v>
      </c>
      <c r="E20" s="86">
        <v>0</v>
      </c>
      <c r="F20" s="86">
        <v>0</v>
      </c>
      <c r="G20" s="86">
        <v>0</v>
      </c>
      <c r="H20" s="87">
        <v>0</v>
      </c>
      <c r="I20" s="86">
        <v>0</v>
      </c>
      <c r="J20" s="88">
        <v>0</v>
      </c>
      <c r="K20" s="86">
        <v>0</v>
      </c>
      <c r="L20" s="86">
        <v>0</v>
      </c>
      <c r="M20" s="86">
        <v>0</v>
      </c>
      <c r="N20" s="158" t="s">
        <v>30</v>
      </c>
      <c r="O20" s="108" t="s">
        <v>30</v>
      </c>
    </row>
    <row r="21" spans="1:15" s="14" customFormat="1" x14ac:dyDescent="0.25">
      <c r="A21" s="31"/>
      <c r="B21" s="157" t="s">
        <v>78</v>
      </c>
      <c r="C21" s="151" t="s">
        <v>30</v>
      </c>
      <c r="D21" s="151" t="s">
        <v>30</v>
      </c>
      <c r="E21" s="86">
        <v>0</v>
      </c>
      <c r="F21" s="86">
        <v>0</v>
      </c>
      <c r="G21" s="86">
        <v>0</v>
      </c>
      <c r="H21" s="87">
        <v>0</v>
      </c>
      <c r="I21" s="86">
        <v>0</v>
      </c>
      <c r="J21" s="88">
        <v>0</v>
      </c>
      <c r="K21" s="86">
        <v>0</v>
      </c>
      <c r="L21" s="86">
        <v>0</v>
      </c>
      <c r="M21" s="86">
        <v>0</v>
      </c>
      <c r="N21" s="158" t="s">
        <v>30</v>
      </c>
      <c r="O21" s="108" t="s">
        <v>30</v>
      </c>
    </row>
    <row r="22" spans="1:15" s="14" customFormat="1" x14ac:dyDescent="0.25">
      <c r="A22" s="31"/>
      <c r="B22" s="157" t="s">
        <v>79</v>
      </c>
      <c r="C22" s="151" t="s">
        <v>30</v>
      </c>
      <c r="D22" s="151" t="s">
        <v>30</v>
      </c>
      <c r="E22" s="86">
        <v>1015</v>
      </c>
      <c r="F22" s="86">
        <v>365</v>
      </c>
      <c r="G22" s="86">
        <v>2819</v>
      </c>
      <c r="H22" s="87">
        <v>1579</v>
      </c>
      <c r="I22" s="86">
        <v>3034</v>
      </c>
      <c r="J22" s="88">
        <v>2721</v>
      </c>
      <c r="K22" s="86">
        <v>2805</v>
      </c>
      <c r="L22" s="86">
        <v>2130</v>
      </c>
      <c r="M22" s="86">
        <v>2354</v>
      </c>
      <c r="N22" s="158" t="s">
        <v>30</v>
      </c>
      <c r="O22" s="108" t="s">
        <v>30</v>
      </c>
    </row>
    <row r="23" spans="1:15" s="14" customFormat="1" x14ac:dyDescent="0.25">
      <c r="A23" s="31"/>
      <c r="B23" s="157" t="s">
        <v>80</v>
      </c>
      <c r="C23" s="151" t="s">
        <v>30</v>
      </c>
      <c r="D23" s="151" t="s">
        <v>30</v>
      </c>
      <c r="E23" s="86">
        <v>47364</v>
      </c>
      <c r="F23" s="86">
        <v>11520</v>
      </c>
      <c r="G23" s="86">
        <v>7791</v>
      </c>
      <c r="H23" s="87">
        <v>16636</v>
      </c>
      <c r="I23" s="86">
        <v>20301</v>
      </c>
      <c r="J23" s="88">
        <v>21293</v>
      </c>
      <c r="K23" s="86">
        <v>32983</v>
      </c>
      <c r="L23" s="86">
        <v>33000</v>
      </c>
      <c r="M23" s="86">
        <v>33716</v>
      </c>
      <c r="N23" s="158" t="s">
        <v>30</v>
      </c>
      <c r="O23" s="108" t="s">
        <v>30</v>
      </c>
    </row>
    <row r="24" spans="1:15" s="14" customFormat="1" x14ac:dyDescent="0.25">
      <c r="A24" s="31"/>
      <c r="B24" s="157" t="s">
        <v>81</v>
      </c>
      <c r="C24" s="151" t="s">
        <v>30</v>
      </c>
      <c r="D24" s="151" t="s">
        <v>30</v>
      </c>
      <c r="E24" s="86">
        <v>0</v>
      </c>
      <c r="F24" s="86">
        <v>0</v>
      </c>
      <c r="G24" s="86">
        <v>0</v>
      </c>
      <c r="H24" s="87">
        <v>0</v>
      </c>
      <c r="I24" s="86">
        <v>0</v>
      </c>
      <c r="J24" s="88">
        <v>0</v>
      </c>
      <c r="K24" s="86">
        <v>0</v>
      </c>
      <c r="L24" s="86">
        <v>0</v>
      </c>
      <c r="M24" s="86">
        <v>0</v>
      </c>
      <c r="N24" s="158" t="s">
        <v>30</v>
      </c>
      <c r="O24" s="108" t="s">
        <v>30</v>
      </c>
    </row>
    <row r="25" spans="1:15" s="14" customFormat="1" x14ac:dyDescent="0.25">
      <c r="A25" s="31"/>
      <c r="B25" s="157" t="s">
        <v>82</v>
      </c>
      <c r="C25" s="151" t="s">
        <v>30</v>
      </c>
      <c r="D25" s="151" t="s">
        <v>30</v>
      </c>
      <c r="E25" s="86">
        <v>759</v>
      </c>
      <c r="F25" s="86">
        <v>1598</v>
      </c>
      <c r="G25" s="86">
        <v>1676</v>
      </c>
      <c r="H25" s="87">
        <v>1400</v>
      </c>
      <c r="I25" s="86">
        <v>1640</v>
      </c>
      <c r="J25" s="88">
        <v>1578</v>
      </c>
      <c r="K25" s="86">
        <v>1060</v>
      </c>
      <c r="L25" s="86">
        <v>109</v>
      </c>
      <c r="M25" s="86">
        <v>2125</v>
      </c>
      <c r="N25" s="158" t="s">
        <v>30</v>
      </c>
      <c r="O25" s="108" t="s">
        <v>30</v>
      </c>
    </row>
    <row r="26" spans="1:15" s="14" customFormat="1" x14ac:dyDescent="0.25">
      <c r="A26" s="31"/>
      <c r="B26" s="157" t="s">
        <v>83</v>
      </c>
      <c r="C26" s="151" t="s">
        <v>30</v>
      </c>
      <c r="D26" s="151" t="s">
        <v>30</v>
      </c>
      <c r="E26" s="86">
        <v>0</v>
      </c>
      <c r="F26" s="86">
        <v>0</v>
      </c>
      <c r="G26" s="86">
        <v>0</v>
      </c>
      <c r="H26" s="87">
        <v>0</v>
      </c>
      <c r="I26" s="86">
        <v>0</v>
      </c>
      <c r="J26" s="88">
        <v>0</v>
      </c>
      <c r="K26" s="86">
        <v>0</v>
      </c>
      <c r="L26" s="86">
        <v>0</v>
      </c>
      <c r="M26" s="86">
        <v>0</v>
      </c>
      <c r="N26" s="158" t="s">
        <v>30</v>
      </c>
      <c r="O26" s="108" t="s">
        <v>30</v>
      </c>
    </row>
    <row r="27" spans="1:15" s="14" customFormat="1" x14ac:dyDescent="0.25">
      <c r="A27" s="31"/>
      <c r="B27" s="157" t="s">
        <v>84</v>
      </c>
      <c r="C27" s="151" t="s">
        <v>30</v>
      </c>
      <c r="D27" s="151" t="s">
        <v>30</v>
      </c>
      <c r="E27" s="86">
        <v>0</v>
      </c>
      <c r="F27" s="86">
        <v>0</v>
      </c>
      <c r="G27" s="86">
        <v>0</v>
      </c>
      <c r="H27" s="87">
        <v>0</v>
      </c>
      <c r="I27" s="86">
        <v>0</v>
      </c>
      <c r="J27" s="88">
        <v>0</v>
      </c>
      <c r="K27" s="86">
        <v>0</v>
      </c>
      <c r="L27" s="86">
        <v>0</v>
      </c>
      <c r="M27" s="86">
        <v>0</v>
      </c>
      <c r="N27" s="158" t="s">
        <v>30</v>
      </c>
      <c r="O27" s="108" t="s">
        <v>30</v>
      </c>
    </row>
    <row r="28" spans="1:15" s="14" customFormat="1" x14ac:dyDescent="0.25">
      <c r="A28" s="31"/>
      <c r="B28" s="157" t="s">
        <v>85</v>
      </c>
      <c r="C28" s="151" t="s">
        <v>30</v>
      </c>
      <c r="D28" s="151" t="s">
        <v>30</v>
      </c>
      <c r="E28" s="86">
        <v>0</v>
      </c>
      <c r="F28" s="86">
        <v>0</v>
      </c>
      <c r="G28" s="86">
        <v>0</v>
      </c>
      <c r="H28" s="87">
        <v>0</v>
      </c>
      <c r="I28" s="86">
        <v>0</v>
      </c>
      <c r="J28" s="88">
        <v>0</v>
      </c>
      <c r="K28" s="86">
        <v>0</v>
      </c>
      <c r="L28" s="86">
        <v>0</v>
      </c>
      <c r="M28" s="86">
        <v>0</v>
      </c>
      <c r="N28" s="158" t="s">
        <v>30</v>
      </c>
      <c r="O28" s="108" t="s">
        <v>30</v>
      </c>
    </row>
    <row r="29" spans="1:15" s="14" customFormat="1" x14ac:dyDescent="0.25">
      <c r="A29" s="31"/>
      <c r="B29" s="157" t="s">
        <v>86</v>
      </c>
      <c r="C29" s="151" t="s">
        <v>30</v>
      </c>
      <c r="D29" s="151" t="s">
        <v>30</v>
      </c>
      <c r="E29" s="86">
        <v>366</v>
      </c>
      <c r="F29" s="86">
        <v>740</v>
      </c>
      <c r="G29" s="86">
        <v>91</v>
      </c>
      <c r="H29" s="87">
        <v>219</v>
      </c>
      <c r="I29" s="86">
        <v>219</v>
      </c>
      <c r="J29" s="88">
        <v>0</v>
      </c>
      <c r="K29" s="86">
        <v>180</v>
      </c>
      <c r="L29" s="86">
        <v>226</v>
      </c>
      <c r="M29" s="86">
        <v>255</v>
      </c>
      <c r="N29" s="158" t="s">
        <v>30</v>
      </c>
      <c r="O29" s="108" t="s">
        <v>30</v>
      </c>
    </row>
    <row r="30" spans="1:15" s="14" customFormat="1" x14ac:dyDescent="0.25">
      <c r="A30" s="31"/>
      <c r="B30" s="157" t="s">
        <v>87</v>
      </c>
      <c r="C30" s="151" t="s">
        <v>30</v>
      </c>
      <c r="D30" s="151" t="s">
        <v>30</v>
      </c>
      <c r="E30" s="86">
        <v>48</v>
      </c>
      <c r="F30" s="86">
        <v>4</v>
      </c>
      <c r="G30" s="86">
        <v>39</v>
      </c>
      <c r="H30" s="87">
        <v>100</v>
      </c>
      <c r="I30" s="86">
        <v>100</v>
      </c>
      <c r="J30" s="88">
        <v>0</v>
      </c>
      <c r="K30" s="86">
        <v>70</v>
      </c>
      <c r="L30" s="86">
        <v>70</v>
      </c>
      <c r="M30" s="86">
        <v>60</v>
      </c>
      <c r="N30" s="158" t="s">
        <v>30</v>
      </c>
      <c r="O30" s="108" t="s">
        <v>30</v>
      </c>
    </row>
    <row r="31" spans="1:15" s="14" customFormat="1" x14ac:dyDescent="0.25">
      <c r="A31" s="31"/>
      <c r="B31" s="157" t="s">
        <v>88</v>
      </c>
      <c r="C31" s="151" t="s">
        <v>30</v>
      </c>
      <c r="D31" s="151" t="s">
        <v>30</v>
      </c>
      <c r="E31" s="86">
        <v>0</v>
      </c>
      <c r="F31" s="86">
        <v>0</v>
      </c>
      <c r="G31" s="86">
        <v>0</v>
      </c>
      <c r="H31" s="87">
        <v>0</v>
      </c>
      <c r="I31" s="86">
        <v>0</v>
      </c>
      <c r="J31" s="88">
        <v>0</v>
      </c>
      <c r="K31" s="86">
        <v>0</v>
      </c>
      <c r="L31" s="86">
        <v>0</v>
      </c>
      <c r="M31" s="86">
        <v>0</v>
      </c>
      <c r="N31" s="158" t="s">
        <v>30</v>
      </c>
      <c r="O31" s="108" t="s">
        <v>30</v>
      </c>
    </row>
    <row r="32" spans="1:15" s="14" customFormat="1" x14ac:dyDescent="0.25">
      <c r="A32" s="31"/>
      <c r="B32" s="157" t="s">
        <v>89</v>
      </c>
      <c r="C32" s="151" t="s">
        <v>30</v>
      </c>
      <c r="D32" s="151" t="s">
        <v>30</v>
      </c>
      <c r="E32" s="86">
        <v>11</v>
      </c>
      <c r="F32" s="86">
        <v>0</v>
      </c>
      <c r="G32" s="86">
        <v>112</v>
      </c>
      <c r="H32" s="87">
        <v>0</v>
      </c>
      <c r="I32" s="86">
        <v>0</v>
      </c>
      <c r="J32" s="88">
        <v>0</v>
      </c>
      <c r="K32" s="86">
        <v>0</v>
      </c>
      <c r="L32" s="86">
        <v>0</v>
      </c>
      <c r="M32" s="86">
        <v>0</v>
      </c>
      <c r="N32" s="158" t="s">
        <v>30</v>
      </c>
      <c r="O32" s="108" t="s">
        <v>30</v>
      </c>
    </row>
    <row r="33" spans="1:15" s="14" customFormat="1" x14ac:dyDescent="0.25">
      <c r="A33" s="31"/>
      <c r="B33" s="157" t="s">
        <v>90</v>
      </c>
      <c r="C33" s="151" t="s">
        <v>30</v>
      </c>
      <c r="D33" s="151" t="s">
        <v>30</v>
      </c>
      <c r="E33" s="86">
        <v>0</v>
      </c>
      <c r="F33" s="86">
        <v>0</v>
      </c>
      <c r="G33" s="86">
        <v>0</v>
      </c>
      <c r="H33" s="87">
        <v>0</v>
      </c>
      <c r="I33" s="86">
        <v>0</v>
      </c>
      <c r="J33" s="88">
        <v>0</v>
      </c>
      <c r="K33" s="86">
        <v>0</v>
      </c>
      <c r="L33" s="86">
        <v>0</v>
      </c>
      <c r="M33" s="86">
        <v>0</v>
      </c>
      <c r="N33" s="158" t="s">
        <v>30</v>
      </c>
      <c r="O33" s="108" t="s">
        <v>30</v>
      </c>
    </row>
    <row r="34" spans="1:15" s="14" customFormat="1" x14ac:dyDescent="0.25">
      <c r="A34" s="31"/>
      <c r="B34" s="157" t="s">
        <v>91</v>
      </c>
      <c r="C34" s="151" t="s">
        <v>30</v>
      </c>
      <c r="D34" s="151" t="s">
        <v>30</v>
      </c>
      <c r="E34" s="86">
        <v>0</v>
      </c>
      <c r="F34" s="86">
        <v>0</v>
      </c>
      <c r="G34" s="86">
        <v>0</v>
      </c>
      <c r="H34" s="87">
        <v>0</v>
      </c>
      <c r="I34" s="86">
        <v>0</v>
      </c>
      <c r="J34" s="88">
        <v>0</v>
      </c>
      <c r="K34" s="86">
        <v>0</v>
      </c>
      <c r="L34" s="86">
        <v>0</v>
      </c>
      <c r="M34" s="86">
        <v>0</v>
      </c>
      <c r="N34" s="158" t="s">
        <v>30</v>
      </c>
      <c r="O34" s="108" t="s">
        <v>30</v>
      </c>
    </row>
    <row r="35" spans="1:15" s="14" customFormat="1" x14ac:dyDescent="0.25">
      <c r="A35" s="31"/>
      <c r="B35" s="157" t="s">
        <v>92</v>
      </c>
      <c r="C35" s="151" t="s">
        <v>30</v>
      </c>
      <c r="D35" s="151" t="s">
        <v>30</v>
      </c>
      <c r="E35" s="86">
        <v>0</v>
      </c>
      <c r="F35" s="86">
        <v>0</v>
      </c>
      <c r="G35" s="86">
        <v>0</v>
      </c>
      <c r="H35" s="87">
        <v>0</v>
      </c>
      <c r="I35" s="86">
        <v>0</v>
      </c>
      <c r="J35" s="88">
        <v>0</v>
      </c>
      <c r="K35" s="86">
        <v>0</v>
      </c>
      <c r="L35" s="86">
        <v>0</v>
      </c>
      <c r="M35" s="86">
        <v>0</v>
      </c>
      <c r="N35" s="158" t="s">
        <v>30</v>
      </c>
      <c r="O35" s="108" t="s">
        <v>30</v>
      </c>
    </row>
    <row r="36" spans="1:15" s="14" customFormat="1" x14ac:dyDescent="0.25">
      <c r="A36" s="31"/>
      <c r="B36" s="157" t="s">
        <v>93</v>
      </c>
      <c r="C36" s="151" t="s">
        <v>30</v>
      </c>
      <c r="D36" s="151" t="s">
        <v>30</v>
      </c>
      <c r="E36" s="86">
        <v>0</v>
      </c>
      <c r="F36" s="86">
        <v>10</v>
      </c>
      <c r="G36" s="86">
        <v>0</v>
      </c>
      <c r="H36" s="87">
        <v>0</v>
      </c>
      <c r="I36" s="86">
        <v>0</v>
      </c>
      <c r="J36" s="88">
        <v>0</v>
      </c>
      <c r="K36" s="86">
        <v>0</v>
      </c>
      <c r="L36" s="86">
        <v>0</v>
      </c>
      <c r="M36" s="86">
        <v>0</v>
      </c>
      <c r="N36" s="158" t="s">
        <v>30</v>
      </c>
      <c r="O36" s="108" t="s">
        <v>30</v>
      </c>
    </row>
    <row r="37" spans="1:15" s="14" customFormat="1" x14ac:dyDescent="0.25">
      <c r="A37" s="31"/>
      <c r="B37" s="157" t="s">
        <v>94</v>
      </c>
      <c r="C37" s="151" t="s">
        <v>30</v>
      </c>
      <c r="D37" s="151" t="s">
        <v>30</v>
      </c>
      <c r="E37" s="86">
        <v>331</v>
      </c>
      <c r="F37" s="86">
        <v>203</v>
      </c>
      <c r="G37" s="86">
        <v>872</v>
      </c>
      <c r="H37" s="87">
        <v>400</v>
      </c>
      <c r="I37" s="86">
        <v>366</v>
      </c>
      <c r="J37" s="88">
        <v>731</v>
      </c>
      <c r="K37" s="86">
        <v>765</v>
      </c>
      <c r="L37" s="86">
        <v>782</v>
      </c>
      <c r="M37" s="86">
        <v>870</v>
      </c>
      <c r="N37" s="158" t="s">
        <v>30</v>
      </c>
      <c r="O37" s="108" t="s">
        <v>30</v>
      </c>
    </row>
    <row r="38" spans="1:15" s="14" customFormat="1" x14ac:dyDescent="0.25">
      <c r="A38" s="31"/>
      <c r="B38" s="157" t="s">
        <v>95</v>
      </c>
      <c r="C38" s="151" t="s">
        <v>30</v>
      </c>
      <c r="D38" s="151" t="s">
        <v>30</v>
      </c>
      <c r="E38" s="86">
        <v>2133</v>
      </c>
      <c r="F38" s="86">
        <v>2293</v>
      </c>
      <c r="G38" s="86">
        <v>1880</v>
      </c>
      <c r="H38" s="87">
        <v>2660</v>
      </c>
      <c r="I38" s="86">
        <v>1504</v>
      </c>
      <c r="J38" s="88">
        <v>1471</v>
      </c>
      <c r="K38" s="86">
        <v>2200</v>
      </c>
      <c r="L38" s="86">
        <v>2624</v>
      </c>
      <c r="M38" s="86">
        <v>2775</v>
      </c>
      <c r="N38" s="158" t="s">
        <v>30</v>
      </c>
      <c r="O38" s="108" t="s">
        <v>30</v>
      </c>
    </row>
    <row r="39" spans="1:15" s="14" customFormat="1" x14ac:dyDescent="0.25">
      <c r="A39" s="31"/>
      <c r="B39" s="157" t="s">
        <v>96</v>
      </c>
      <c r="C39" s="151" t="s">
        <v>30</v>
      </c>
      <c r="D39" s="151" t="s">
        <v>30</v>
      </c>
      <c r="E39" s="86">
        <v>21164</v>
      </c>
      <c r="F39" s="86">
        <v>21969</v>
      </c>
      <c r="G39" s="86">
        <v>23367</v>
      </c>
      <c r="H39" s="87">
        <v>23000</v>
      </c>
      <c r="I39" s="86">
        <v>23195</v>
      </c>
      <c r="J39" s="88">
        <v>22958</v>
      </c>
      <c r="K39" s="86">
        <v>27500</v>
      </c>
      <c r="L39" s="86">
        <v>26918</v>
      </c>
      <c r="M39" s="86">
        <v>28794</v>
      </c>
      <c r="N39" s="158" t="s">
        <v>30</v>
      </c>
      <c r="O39" s="108" t="s">
        <v>30</v>
      </c>
    </row>
    <row r="40" spans="1:15" s="14" customFormat="1" x14ac:dyDescent="0.25">
      <c r="A40" s="31"/>
      <c r="B40" s="157" t="s">
        <v>97</v>
      </c>
      <c r="C40" s="151" t="s">
        <v>30</v>
      </c>
      <c r="D40" s="151" t="s">
        <v>30</v>
      </c>
      <c r="E40" s="86">
        <v>6618</v>
      </c>
      <c r="F40" s="86">
        <v>8333</v>
      </c>
      <c r="G40" s="86">
        <v>6506</v>
      </c>
      <c r="H40" s="87">
        <v>8100</v>
      </c>
      <c r="I40" s="86">
        <v>4900</v>
      </c>
      <c r="J40" s="88">
        <v>4254</v>
      </c>
      <c r="K40" s="86">
        <v>5193</v>
      </c>
      <c r="L40" s="86">
        <v>4912</v>
      </c>
      <c r="M40" s="86">
        <v>5025</v>
      </c>
      <c r="N40" s="158" t="s">
        <v>30</v>
      </c>
      <c r="O40" s="108" t="s">
        <v>30</v>
      </c>
    </row>
    <row r="41" spans="1:15" s="14" customFormat="1" x14ac:dyDescent="0.25">
      <c r="A41" s="31"/>
      <c r="B41" s="157" t="s">
        <v>98</v>
      </c>
      <c r="C41" s="151" t="s">
        <v>30</v>
      </c>
      <c r="D41" s="151" t="s">
        <v>30</v>
      </c>
      <c r="E41" s="86">
        <v>0</v>
      </c>
      <c r="F41" s="86">
        <v>0</v>
      </c>
      <c r="G41" s="86">
        <v>0</v>
      </c>
      <c r="H41" s="87">
        <v>0</v>
      </c>
      <c r="I41" s="86">
        <v>0</v>
      </c>
      <c r="J41" s="88">
        <v>0</v>
      </c>
      <c r="K41" s="86">
        <v>0</v>
      </c>
      <c r="L41" s="86">
        <v>0</v>
      </c>
      <c r="M41" s="86">
        <v>0</v>
      </c>
      <c r="N41" s="158" t="s">
        <v>30</v>
      </c>
      <c r="O41" s="108" t="s">
        <v>30</v>
      </c>
    </row>
    <row r="42" spans="1:15" s="14" customFormat="1" x14ac:dyDescent="0.25">
      <c r="A42" s="31"/>
      <c r="B42" s="157" t="s">
        <v>99</v>
      </c>
      <c r="C42" s="151" t="s">
        <v>30</v>
      </c>
      <c r="D42" s="151" t="s">
        <v>30</v>
      </c>
      <c r="E42" s="86">
        <v>16056</v>
      </c>
      <c r="F42" s="86">
        <v>16433</v>
      </c>
      <c r="G42" s="86">
        <v>13929</v>
      </c>
      <c r="H42" s="87">
        <v>10161</v>
      </c>
      <c r="I42" s="86">
        <v>13846</v>
      </c>
      <c r="J42" s="88">
        <v>15398</v>
      </c>
      <c r="K42" s="86">
        <v>15913</v>
      </c>
      <c r="L42" s="86">
        <v>13279</v>
      </c>
      <c r="M42" s="86">
        <v>13823</v>
      </c>
      <c r="N42" s="158" t="s">
        <v>30</v>
      </c>
      <c r="O42" s="108" t="s">
        <v>30</v>
      </c>
    </row>
    <row r="43" spans="1:15" s="14" customFormat="1" x14ac:dyDescent="0.25">
      <c r="A43" s="31"/>
      <c r="B43" s="157" t="s">
        <v>100</v>
      </c>
      <c r="C43" s="151" t="s">
        <v>30</v>
      </c>
      <c r="D43" s="151" t="s">
        <v>30</v>
      </c>
      <c r="E43" s="86">
        <v>1155</v>
      </c>
      <c r="F43" s="86">
        <v>1139</v>
      </c>
      <c r="G43" s="86">
        <v>492</v>
      </c>
      <c r="H43" s="87">
        <v>4310</v>
      </c>
      <c r="I43" s="86">
        <v>600</v>
      </c>
      <c r="J43" s="88">
        <v>495</v>
      </c>
      <c r="K43" s="86">
        <v>831</v>
      </c>
      <c r="L43" s="86">
        <v>900</v>
      </c>
      <c r="M43" s="86">
        <v>1000</v>
      </c>
      <c r="N43" s="158" t="s">
        <v>30</v>
      </c>
      <c r="O43" s="108" t="s">
        <v>30</v>
      </c>
    </row>
    <row r="44" spans="1:15" s="14" customFormat="1" x14ac:dyDescent="0.25">
      <c r="A44" s="31"/>
      <c r="B44" s="157" t="s">
        <v>101</v>
      </c>
      <c r="C44" s="151" t="s">
        <v>30</v>
      </c>
      <c r="D44" s="151" t="s">
        <v>30</v>
      </c>
      <c r="E44" s="86">
        <v>1449</v>
      </c>
      <c r="F44" s="86">
        <v>753</v>
      </c>
      <c r="G44" s="86">
        <v>1276</v>
      </c>
      <c r="H44" s="87">
        <v>1812</v>
      </c>
      <c r="I44" s="86">
        <v>1837</v>
      </c>
      <c r="J44" s="88">
        <v>1346</v>
      </c>
      <c r="K44" s="86">
        <v>2500</v>
      </c>
      <c r="L44" s="86">
        <v>2277</v>
      </c>
      <c r="M44" s="86">
        <v>2434</v>
      </c>
      <c r="N44" s="158" t="s">
        <v>30</v>
      </c>
      <c r="O44" s="108" t="s">
        <v>30</v>
      </c>
    </row>
    <row r="45" spans="1:15" s="14" customFormat="1" x14ac:dyDescent="0.25">
      <c r="A45" s="31"/>
      <c r="B45" s="157" t="s">
        <v>102</v>
      </c>
      <c r="C45" s="151" t="s">
        <v>30</v>
      </c>
      <c r="D45" s="151" t="s">
        <v>30</v>
      </c>
      <c r="E45" s="86">
        <v>810</v>
      </c>
      <c r="F45" s="86">
        <v>497</v>
      </c>
      <c r="G45" s="86">
        <v>559</v>
      </c>
      <c r="H45" s="87">
        <v>950</v>
      </c>
      <c r="I45" s="86">
        <v>601</v>
      </c>
      <c r="J45" s="88">
        <v>349</v>
      </c>
      <c r="K45" s="86">
        <v>636</v>
      </c>
      <c r="L45" s="86">
        <v>750</v>
      </c>
      <c r="M45" s="86">
        <v>1007</v>
      </c>
      <c r="N45" s="158" t="s">
        <v>30</v>
      </c>
      <c r="O45" s="108" t="s">
        <v>30</v>
      </c>
    </row>
    <row r="46" spans="1:15" s="14" customFormat="1" x14ac:dyDescent="0.25">
      <c r="A46" s="31"/>
      <c r="B46" s="157" t="s">
        <v>103</v>
      </c>
      <c r="C46" s="151" t="s">
        <v>30</v>
      </c>
      <c r="D46" s="153" t="s">
        <v>30</v>
      </c>
      <c r="E46" s="93">
        <v>9</v>
      </c>
      <c r="F46" s="93">
        <v>0</v>
      </c>
      <c r="G46" s="93">
        <v>0</v>
      </c>
      <c r="H46" s="94">
        <v>306</v>
      </c>
      <c r="I46" s="93">
        <v>0</v>
      </c>
      <c r="J46" s="95">
        <v>0</v>
      </c>
      <c r="K46" s="93">
        <v>0</v>
      </c>
      <c r="L46" s="93">
        <v>0</v>
      </c>
      <c r="M46" s="93">
        <v>0</v>
      </c>
      <c r="N46" s="154" t="s">
        <v>30</v>
      </c>
      <c r="O46" s="108" t="s">
        <v>30</v>
      </c>
    </row>
    <row r="47" spans="1:15" s="14" customFormat="1" x14ac:dyDescent="0.25">
      <c r="A47" s="25"/>
      <c r="B47" s="26" t="s">
        <v>11</v>
      </c>
      <c r="C47" s="151" t="s">
        <v>30</v>
      </c>
      <c r="D47" s="155" t="s">
        <v>30</v>
      </c>
      <c r="E47" s="100">
        <f>SUM(E48:E49)</f>
        <v>0</v>
      </c>
      <c r="F47" s="100">
        <f t="shared" ref="F47:M47" si="3">SUM(F48:F49)</f>
        <v>0</v>
      </c>
      <c r="G47" s="100">
        <f t="shared" si="3"/>
        <v>0</v>
      </c>
      <c r="H47" s="101">
        <f t="shared" si="3"/>
        <v>0</v>
      </c>
      <c r="I47" s="100">
        <f t="shared" si="3"/>
        <v>0</v>
      </c>
      <c r="J47" s="102">
        <f t="shared" si="3"/>
        <v>0</v>
      </c>
      <c r="K47" s="100">
        <f t="shared" si="3"/>
        <v>0</v>
      </c>
      <c r="L47" s="100">
        <f t="shared" si="3"/>
        <v>0</v>
      </c>
      <c r="M47" s="100">
        <f t="shared" si="3"/>
        <v>0</v>
      </c>
      <c r="N47" s="156" t="s">
        <v>30</v>
      </c>
      <c r="O47" s="108" t="s">
        <v>30</v>
      </c>
    </row>
    <row r="48" spans="1:15" s="14" customFormat="1" x14ac:dyDescent="0.25">
      <c r="A48" s="25"/>
      <c r="B48" s="150" t="s">
        <v>59</v>
      </c>
      <c r="C48" s="151" t="s">
        <v>30</v>
      </c>
      <c r="D48" s="147" t="s">
        <v>30</v>
      </c>
      <c r="E48" s="79">
        <v>0</v>
      </c>
      <c r="F48" s="79">
        <v>0</v>
      </c>
      <c r="G48" s="79">
        <v>0</v>
      </c>
      <c r="H48" s="80">
        <v>0</v>
      </c>
      <c r="I48" s="79">
        <v>0</v>
      </c>
      <c r="J48" s="81">
        <v>0</v>
      </c>
      <c r="K48" s="79">
        <v>0</v>
      </c>
      <c r="L48" s="79">
        <v>0</v>
      </c>
      <c r="M48" s="79">
        <v>0</v>
      </c>
      <c r="N48" s="152" t="s">
        <v>30</v>
      </c>
      <c r="O48" s="108" t="s">
        <v>30</v>
      </c>
    </row>
    <row r="49" spans="1:18" s="14" customFormat="1" x14ac:dyDescent="0.25">
      <c r="A49" s="25"/>
      <c r="B49" s="150" t="s">
        <v>61</v>
      </c>
      <c r="C49" s="151" t="s">
        <v>30</v>
      </c>
      <c r="D49" s="153" t="s">
        <v>30</v>
      </c>
      <c r="E49" s="93">
        <v>0</v>
      </c>
      <c r="F49" s="93">
        <v>0</v>
      </c>
      <c r="G49" s="93">
        <v>0</v>
      </c>
      <c r="H49" s="94">
        <v>0</v>
      </c>
      <c r="I49" s="93">
        <v>0</v>
      </c>
      <c r="J49" s="95">
        <v>0</v>
      </c>
      <c r="K49" s="93">
        <v>0</v>
      </c>
      <c r="L49" s="93">
        <v>0</v>
      </c>
      <c r="M49" s="93">
        <v>0</v>
      </c>
      <c r="N49" s="154" t="s">
        <v>30</v>
      </c>
      <c r="O49" s="108" t="s">
        <v>30</v>
      </c>
    </row>
    <row r="50" spans="1:18" s="14" customFormat="1" ht="5.0999999999999996" customHeight="1" x14ac:dyDescent="0.25">
      <c r="A50" s="25"/>
      <c r="B50" s="40" t="s">
        <v>30</v>
      </c>
      <c r="C50" s="153" t="s">
        <v>30</v>
      </c>
      <c r="D50" s="159" t="s">
        <v>30</v>
      </c>
      <c r="E50" s="116"/>
      <c r="F50" s="116"/>
      <c r="G50" s="116"/>
      <c r="H50" s="117"/>
      <c r="I50" s="116"/>
      <c r="J50" s="118"/>
      <c r="K50" s="116"/>
      <c r="L50" s="116"/>
      <c r="M50" s="116"/>
      <c r="N50" s="160" t="s">
        <v>30</v>
      </c>
      <c r="O50" s="114" t="s">
        <v>30</v>
      </c>
    </row>
    <row r="51" spans="1:18" s="23" customFormat="1" x14ac:dyDescent="0.25">
      <c r="A51" s="38"/>
      <c r="B51" s="39" t="s">
        <v>104</v>
      </c>
      <c r="C51" s="161" t="s">
        <v>30</v>
      </c>
      <c r="D51" s="162" t="s">
        <v>30</v>
      </c>
      <c r="E51" s="72">
        <f>E52+E59+E62+E63+E64+E72+E73</f>
        <v>441959</v>
      </c>
      <c r="F51" s="72">
        <f t="shared" ref="F51:M51" si="4">F52+F59+F62+F63+F64+F72+F73</f>
        <v>460904</v>
      </c>
      <c r="G51" s="72">
        <f t="shared" si="4"/>
        <v>545346</v>
      </c>
      <c r="H51" s="73">
        <f t="shared" si="4"/>
        <v>550740</v>
      </c>
      <c r="I51" s="72">
        <f t="shared" si="4"/>
        <v>550740</v>
      </c>
      <c r="J51" s="74">
        <f t="shared" si="4"/>
        <v>551817</v>
      </c>
      <c r="K51" s="72">
        <f t="shared" si="4"/>
        <v>556046</v>
      </c>
      <c r="L51" s="72">
        <f t="shared" si="4"/>
        <v>567222</v>
      </c>
      <c r="M51" s="72">
        <f t="shared" si="4"/>
        <v>597959</v>
      </c>
      <c r="N51" s="146" t="s">
        <v>30</v>
      </c>
      <c r="O51" s="146" t="s">
        <v>30</v>
      </c>
      <c r="P51" s="163"/>
      <c r="Q51" s="163"/>
      <c r="R51" s="163"/>
    </row>
    <row r="52" spans="1:18" s="14" customFormat="1" x14ac:dyDescent="0.25">
      <c r="A52" s="25"/>
      <c r="B52" s="26" t="s">
        <v>14</v>
      </c>
      <c r="C52" s="147" t="s">
        <v>30</v>
      </c>
      <c r="D52" s="148" t="s">
        <v>30</v>
      </c>
      <c r="E52" s="79">
        <f>E53+E56</f>
        <v>0</v>
      </c>
      <c r="F52" s="79">
        <f t="shared" ref="F52:M52" si="5">F53+F56</f>
        <v>5</v>
      </c>
      <c r="G52" s="79">
        <f t="shared" si="5"/>
        <v>28</v>
      </c>
      <c r="H52" s="80">
        <f t="shared" si="5"/>
        <v>0</v>
      </c>
      <c r="I52" s="79">
        <f t="shared" si="5"/>
        <v>0</v>
      </c>
      <c r="J52" s="81">
        <f t="shared" si="5"/>
        <v>16</v>
      </c>
      <c r="K52" s="79">
        <f t="shared" si="5"/>
        <v>0</v>
      </c>
      <c r="L52" s="79">
        <f t="shared" si="5"/>
        <v>0</v>
      </c>
      <c r="M52" s="79">
        <f t="shared" si="5"/>
        <v>0</v>
      </c>
      <c r="N52" s="149" t="s">
        <v>30</v>
      </c>
      <c r="O52" s="107" t="s">
        <v>30</v>
      </c>
    </row>
    <row r="53" spans="1:18" s="14" customFormat="1" x14ac:dyDescent="0.25">
      <c r="A53" s="25"/>
      <c r="B53" s="150" t="s">
        <v>105</v>
      </c>
      <c r="C53" s="151" t="s">
        <v>30</v>
      </c>
      <c r="D53" s="159" t="s">
        <v>30</v>
      </c>
      <c r="E53" s="93">
        <f>SUM(E54:E55)</f>
        <v>0</v>
      </c>
      <c r="F53" s="93">
        <f t="shared" ref="F53:M53" si="6">SUM(F54:F55)</f>
        <v>0</v>
      </c>
      <c r="G53" s="93">
        <f t="shared" si="6"/>
        <v>0</v>
      </c>
      <c r="H53" s="94">
        <f t="shared" si="6"/>
        <v>0</v>
      </c>
      <c r="I53" s="93">
        <f t="shared" si="6"/>
        <v>0</v>
      </c>
      <c r="J53" s="95">
        <f t="shared" si="6"/>
        <v>0</v>
      </c>
      <c r="K53" s="93">
        <f t="shared" si="6"/>
        <v>0</v>
      </c>
      <c r="L53" s="93">
        <f t="shared" si="6"/>
        <v>0</v>
      </c>
      <c r="M53" s="93">
        <f t="shared" si="6"/>
        <v>0</v>
      </c>
      <c r="N53" s="160" t="s">
        <v>30</v>
      </c>
      <c r="O53" s="108" t="s">
        <v>30</v>
      </c>
    </row>
    <row r="54" spans="1:18" s="14" customFormat="1" x14ac:dyDescent="0.25">
      <c r="A54" s="25"/>
      <c r="B54" s="164" t="s">
        <v>106</v>
      </c>
      <c r="C54" s="151" t="s">
        <v>30</v>
      </c>
      <c r="D54" s="147" t="s">
        <v>30</v>
      </c>
      <c r="E54" s="79">
        <v>0</v>
      </c>
      <c r="F54" s="79">
        <v>0</v>
      </c>
      <c r="G54" s="79">
        <v>0</v>
      </c>
      <c r="H54" s="80">
        <v>0</v>
      </c>
      <c r="I54" s="79">
        <v>0</v>
      </c>
      <c r="J54" s="81">
        <v>0</v>
      </c>
      <c r="K54" s="79">
        <v>0</v>
      </c>
      <c r="L54" s="79">
        <v>0</v>
      </c>
      <c r="M54" s="79">
        <v>0</v>
      </c>
      <c r="N54" s="152" t="s">
        <v>30</v>
      </c>
      <c r="O54" s="108" t="s">
        <v>30</v>
      </c>
    </row>
    <row r="55" spans="1:18" s="14" customFormat="1" x14ac:dyDescent="0.25">
      <c r="A55" s="25"/>
      <c r="B55" s="164" t="s">
        <v>107</v>
      </c>
      <c r="C55" s="151" t="s">
        <v>30</v>
      </c>
      <c r="D55" s="153" t="s">
        <v>30</v>
      </c>
      <c r="E55" s="93">
        <v>0</v>
      </c>
      <c r="F55" s="93">
        <v>0</v>
      </c>
      <c r="G55" s="93">
        <v>0</v>
      </c>
      <c r="H55" s="94">
        <v>0</v>
      </c>
      <c r="I55" s="93">
        <v>0</v>
      </c>
      <c r="J55" s="95">
        <v>0</v>
      </c>
      <c r="K55" s="93">
        <v>0</v>
      </c>
      <c r="L55" s="93">
        <v>0</v>
      </c>
      <c r="M55" s="93">
        <v>0</v>
      </c>
      <c r="N55" s="154" t="s">
        <v>30</v>
      </c>
      <c r="O55" s="108" t="s">
        <v>30</v>
      </c>
    </row>
    <row r="56" spans="1:18" s="14" customFormat="1" x14ac:dyDescent="0.25">
      <c r="A56" s="25"/>
      <c r="B56" s="150" t="s">
        <v>108</v>
      </c>
      <c r="C56" s="151" t="s">
        <v>30</v>
      </c>
      <c r="D56" s="148" t="s">
        <v>30</v>
      </c>
      <c r="E56" s="100">
        <f>SUM(E57:E58)</f>
        <v>0</v>
      </c>
      <c r="F56" s="100">
        <f t="shared" ref="F56:M56" si="7">SUM(F57:F58)</f>
        <v>5</v>
      </c>
      <c r="G56" s="100">
        <f t="shared" si="7"/>
        <v>28</v>
      </c>
      <c r="H56" s="101">
        <f t="shared" si="7"/>
        <v>0</v>
      </c>
      <c r="I56" s="100">
        <f t="shared" si="7"/>
        <v>0</v>
      </c>
      <c r="J56" s="102">
        <f t="shared" si="7"/>
        <v>16</v>
      </c>
      <c r="K56" s="100">
        <f t="shared" si="7"/>
        <v>0</v>
      </c>
      <c r="L56" s="100">
        <f t="shared" si="7"/>
        <v>0</v>
      </c>
      <c r="M56" s="100">
        <f t="shared" si="7"/>
        <v>0</v>
      </c>
      <c r="N56" s="149" t="s">
        <v>30</v>
      </c>
      <c r="O56" s="108" t="s">
        <v>30</v>
      </c>
    </row>
    <row r="57" spans="1:18" s="14" customFormat="1" x14ac:dyDescent="0.25">
      <c r="A57" s="25"/>
      <c r="B57" s="164" t="s">
        <v>108</v>
      </c>
      <c r="C57" s="151" t="s">
        <v>30</v>
      </c>
      <c r="D57" s="147" t="s">
        <v>30</v>
      </c>
      <c r="E57" s="79">
        <v>0</v>
      </c>
      <c r="F57" s="79">
        <v>0</v>
      </c>
      <c r="G57" s="79">
        <v>0</v>
      </c>
      <c r="H57" s="80">
        <v>0</v>
      </c>
      <c r="I57" s="79">
        <v>0</v>
      </c>
      <c r="J57" s="81">
        <v>0</v>
      </c>
      <c r="K57" s="79">
        <v>0</v>
      </c>
      <c r="L57" s="79">
        <v>0</v>
      </c>
      <c r="M57" s="79">
        <v>0</v>
      </c>
      <c r="N57" s="152" t="s">
        <v>30</v>
      </c>
      <c r="O57" s="108" t="s">
        <v>30</v>
      </c>
    </row>
    <row r="58" spans="1:18" s="14" customFormat="1" x14ac:dyDescent="0.25">
      <c r="A58" s="25"/>
      <c r="B58" s="164" t="s">
        <v>109</v>
      </c>
      <c r="C58" s="151" t="s">
        <v>30</v>
      </c>
      <c r="D58" s="153" t="s">
        <v>30</v>
      </c>
      <c r="E58" s="93">
        <v>0</v>
      </c>
      <c r="F58" s="93">
        <v>5</v>
      </c>
      <c r="G58" s="93">
        <v>28</v>
      </c>
      <c r="H58" s="94">
        <v>0</v>
      </c>
      <c r="I58" s="93">
        <v>0</v>
      </c>
      <c r="J58" s="95">
        <v>16</v>
      </c>
      <c r="K58" s="93">
        <v>0</v>
      </c>
      <c r="L58" s="93">
        <v>0</v>
      </c>
      <c r="M58" s="93">
        <v>0</v>
      </c>
      <c r="N58" s="154" t="s">
        <v>30</v>
      </c>
      <c r="O58" s="108" t="s">
        <v>30</v>
      </c>
    </row>
    <row r="59" spans="1:18" s="14" customFormat="1" x14ac:dyDescent="0.25">
      <c r="A59" s="25"/>
      <c r="B59" s="26" t="s">
        <v>15</v>
      </c>
      <c r="C59" s="151" t="s">
        <v>30</v>
      </c>
      <c r="D59" s="155" t="s">
        <v>30</v>
      </c>
      <c r="E59" s="100">
        <f>SUM(E60:E61)</f>
        <v>441871</v>
      </c>
      <c r="F59" s="100">
        <f t="shared" ref="F59:M59" si="8">SUM(F60:F61)</f>
        <v>460306</v>
      </c>
      <c r="G59" s="100">
        <f t="shared" si="8"/>
        <v>544723</v>
      </c>
      <c r="H59" s="101">
        <f t="shared" si="8"/>
        <v>550740</v>
      </c>
      <c r="I59" s="100">
        <f t="shared" si="8"/>
        <v>550740</v>
      </c>
      <c r="J59" s="102">
        <f t="shared" si="8"/>
        <v>550746</v>
      </c>
      <c r="K59" s="100">
        <f t="shared" si="8"/>
        <v>556046</v>
      </c>
      <c r="L59" s="100">
        <f t="shared" si="8"/>
        <v>567222</v>
      </c>
      <c r="M59" s="100">
        <f t="shared" si="8"/>
        <v>597959</v>
      </c>
      <c r="N59" s="156" t="s">
        <v>30</v>
      </c>
      <c r="O59" s="108" t="s">
        <v>30</v>
      </c>
    </row>
    <row r="60" spans="1:18" s="14" customFormat="1" x14ac:dyDescent="0.25">
      <c r="A60" s="25"/>
      <c r="B60" s="150" t="s">
        <v>110</v>
      </c>
      <c r="C60" s="151" t="s">
        <v>30</v>
      </c>
      <c r="D60" s="147" t="s">
        <v>30</v>
      </c>
      <c r="E60" s="79">
        <v>0</v>
      </c>
      <c r="F60" s="79">
        <v>0</v>
      </c>
      <c r="G60" s="79">
        <v>0</v>
      </c>
      <c r="H60" s="80">
        <v>0</v>
      </c>
      <c r="I60" s="79">
        <v>0</v>
      </c>
      <c r="J60" s="81">
        <v>0</v>
      </c>
      <c r="K60" s="79">
        <v>0</v>
      </c>
      <c r="L60" s="79">
        <v>0</v>
      </c>
      <c r="M60" s="79">
        <v>0</v>
      </c>
      <c r="N60" s="152" t="s">
        <v>30</v>
      </c>
      <c r="O60" s="108" t="s">
        <v>30</v>
      </c>
    </row>
    <row r="61" spans="1:18" s="14" customFormat="1" x14ac:dyDescent="0.25">
      <c r="A61" s="25"/>
      <c r="B61" s="150" t="s">
        <v>111</v>
      </c>
      <c r="C61" s="151" t="s">
        <v>30</v>
      </c>
      <c r="D61" s="153" t="s">
        <v>30</v>
      </c>
      <c r="E61" s="93">
        <v>441871</v>
      </c>
      <c r="F61" s="93">
        <v>460306</v>
      </c>
      <c r="G61" s="93">
        <v>544723</v>
      </c>
      <c r="H61" s="94">
        <v>550740</v>
      </c>
      <c r="I61" s="93">
        <v>550740</v>
      </c>
      <c r="J61" s="95">
        <v>550746</v>
      </c>
      <c r="K61" s="93">
        <v>556046</v>
      </c>
      <c r="L61" s="93">
        <v>567222</v>
      </c>
      <c r="M61" s="93">
        <v>597959</v>
      </c>
      <c r="N61" s="154" t="s">
        <v>30</v>
      </c>
      <c r="O61" s="108" t="s">
        <v>30</v>
      </c>
    </row>
    <row r="62" spans="1:18" s="14" customFormat="1" x14ac:dyDescent="0.25">
      <c r="A62" s="25"/>
      <c r="B62" s="26" t="s">
        <v>16</v>
      </c>
      <c r="C62" s="151" t="s">
        <v>30</v>
      </c>
      <c r="D62" s="155" t="s">
        <v>30</v>
      </c>
      <c r="E62" s="86">
        <v>0</v>
      </c>
      <c r="F62" s="86">
        <v>0</v>
      </c>
      <c r="G62" s="86">
        <v>0</v>
      </c>
      <c r="H62" s="87">
        <v>0</v>
      </c>
      <c r="I62" s="86">
        <v>0</v>
      </c>
      <c r="J62" s="88">
        <v>0</v>
      </c>
      <c r="K62" s="86">
        <v>0</v>
      </c>
      <c r="L62" s="86">
        <v>0</v>
      </c>
      <c r="M62" s="86">
        <v>0</v>
      </c>
      <c r="N62" s="156" t="s">
        <v>30</v>
      </c>
      <c r="O62" s="108" t="s">
        <v>30</v>
      </c>
    </row>
    <row r="63" spans="1:18" s="23" customFormat="1" x14ac:dyDescent="0.25">
      <c r="A63" s="38"/>
      <c r="B63" s="26" t="s">
        <v>17</v>
      </c>
      <c r="C63" s="165" t="s">
        <v>30</v>
      </c>
      <c r="D63" s="162" t="s">
        <v>30</v>
      </c>
      <c r="E63" s="86">
        <v>0</v>
      </c>
      <c r="F63" s="86">
        <v>0</v>
      </c>
      <c r="G63" s="86">
        <v>0</v>
      </c>
      <c r="H63" s="87">
        <v>0</v>
      </c>
      <c r="I63" s="86">
        <v>0</v>
      </c>
      <c r="J63" s="88">
        <v>0</v>
      </c>
      <c r="K63" s="86">
        <v>0</v>
      </c>
      <c r="L63" s="86">
        <v>0</v>
      </c>
      <c r="M63" s="86">
        <v>0</v>
      </c>
      <c r="N63" s="166" t="s">
        <v>30</v>
      </c>
      <c r="O63" s="167" t="s">
        <v>30</v>
      </c>
    </row>
    <row r="64" spans="1:18" s="14" customFormat="1" x14ac:dyDescent="0.25">
      <c r="A64" s="31"/>
      <c r="B64" s="26" t="s">
        <v>18</v>
      </c>
      <c r="C64" s="151" t="s">
        <v>30</v>
      </c>
      <c r="D64" s="159" t="s">
        <v>30</v>
      </c>
      <c r="E64" s="93">
        <f>E65+E68</f>
        <v>0</v>
      </c>
      <c r="F64" s="93">
        <f t="shared" ref="F64:M64" si="9">F65+F68</f>
        <v>0</v>
      </c>
      <c r="G64" s="93">
        <f t="shared" si="9"/>
        <v>0</v>
      </c>
      <c r="H64" s="94">
        <f t="shared" si="9"/>
        <v>0</v>
      </c>
      <c r="I64" s="93">
        <f t="shared" si="9"/>
        <v>0</v>
      </c>
      <c r="J64" s="95">
        <f t="shared" si="9"/>
        <v>0</v>
      </c>
      <c r="K64" s="93">
        <f t="shared" si="9"/>
        <v>0</v>
      </c>
      <c r="L64" s="93">
        <f t="shared" si="9"/>
        <v>0</v>
      </c>
      <c r="M64" s="93">
        <f t="shared" si="9"/>
        <v>0</v>
      </c>
      <c r="N64" s="156" t="s">
        <v>30</v>
      </c>
      <c r="O64" s="108" t="s">
        <v>30</v>
      </c>
    </row>
    <row r="65" spans="1:15" s="14" customFormat="1" x14ac:dyDescent="0.25">
      <c r="A65" s="31"/>
      <c r="B65" s="150" t="s">
        <v>112</v>
      </c>
      <c r="C65" s="151" t="s">
        <v>30</v>
      </c>
      <c r="D65" s="147" t="s">
        <v>30</v>
      </c>
      <c r="E65" s="100">
        <f>SUM(E66:E67)</f>
        <v>0</v>
      </c>
      <c r="F65" s="100">
        <f t="shared" ref="F65:M65" si="10">SUM(F66:F67)</f>
        <v>0</v>
      </c>
      <c r="G65" s="100">
        <f t="shared" si="10"/>
        <v>0</v>
      </c>
      <c r="H65" s="101">
        <f t="shared" si="10"/>
        <v>0</v>
      </c>
      <c r="I65" s="100">
        <f t="shared" si="10"/>
        <v>0</v>
      </c>
      <c r="J65" s="102">
        <f t="shared" si="10"/>
        <v>0</v>
      </c>
      <c r="K65" s="100">
        <f t="shared" si="10"/>
        <v>0</v>
      </c>
      <c r="L65" s="100">
        <f t="shared" si="10"/>
        <v>0</v>
      </c>
      <c r="M65" s="100">
        <f t="shared" si="10"/>
        <v>0</v>
      </c>
      <c r="N65" s="152" t="s">
        <v>30</v>
      </c>
      <c r="O65" s="108" t="s">
        <v>30</v>
      </c>
    </row>
    <row r="66" spans="1:15" s="14" customFormat="1" x14ac:dyDescent="0.25">
      <c r="A66" s="31"/>
      <c r="B66" s="164" t="s">
        <v>113</v>
      </c>
      <c r="C66" s="151" t="s">
        <v>30</v>
      </c>
      <c r="D66" s="151" t="s">
        <v>30</v>
      </c>
      <c r="E66" s="80">
        <v>0</v>
      </c>
      <c r="F66" s="79">
        <v>0</v>
      </c>
      <c r="G66" s="79">
        <v>0</v>
      </c>
      <c r="H66" s="80">
        <v>0</v>
      </c>
      <c r="I66" s="79">
        <v>0</v>
      </c>
      <c r="J66" s="81">
        <v>0</v>
      </c>
      <c r="K66" s="79">
        <v>0</v>
      </c>
      <c r="L66" s="79">
        <v>0</v>
      </c>
      <c r="M66" s="81">
        <v>0</v>
      </c>
      <c r="N66" s="158" t="s">
        <v>30</v>
      </c>
      <c r="O66" s="108" t="s">
        <v>30</v>
      </c>
    </row>
    <row r="67" spans="1:15" s="14" customFormat="1" x14ac:dyDescent="0.25">
      <c r="A67" s="31"/>
      <c r="B67" s="164" t="s">
        <v>114</v>
      </c>
      <c r="C67" s="151" t="s">
        <v>30</v>
      </c>
      <c r="D67" s="151" t="s">
        <v>30</v>
      </c>
      <c r="E67" s="94">
        <v>0</v>
      </c>
      <c r="F67" s="93">
        <v>0</v>
      </c>
      <c r="G67" s="93">
        <v>0</v>
      </c>
      <c r="H67" s="94">
        <v>0</v>
      </c>
      <c r="I67" s="93">
        <v>0</v>
      </c>
      <c r="J67" s="95">
        <v>0</v>
      </c>
      <c r="K67" s="93">
        <v>0</v>
      </c>
      <c r="L67" s="93">
        <v>0</v>
      </c>
      <c r="M67" s="95">
        <v>0</v>
      </c>
      <c r="N67" s="158" t="s">
        <v>30</v>
      </c>
      <c r="O67" s="108" t="s">
        <v>30</v>
      </c>
    </row>
    <row r="68" spans="1:15" s="14" customFormat="1" x14ac:dyDescent="0.25">
      <c r="A68" s="31"/>
      <c r="B68" s="150" t="s">
        <v>115</v>
      </c>
      <c r="C68" s="151" t="s">
        <v>30</v>
      </c>
      <c r="D68" s="151" t="s">
        <v>30</v>
      </c>
      <c r="E68" s="86">
        <f>SUM(E69:E70)</f>
        <v>0</v>
      </c>
      <c r="F68" s="86">
        <f t="shared" ref="F68:M68" si="11">SUM(F69:F70)</f>
        <v>0</v>
      </c>
      <c r="G68" s="86">
        <f t="shared" si="11"/>
        <v>0</v>
      </c>
      <c r="H68" s="87">
        <f t="shared" si="11"/>
        <v>0</v>
      </c>
      <c r="I68" s="86">
        <f t="shared" si="11"/>
        <v>0</v>
      </c>
      <c r="J68" s="88">
        <f t="shared" si="11"/>
        <v>0</v>
      </c>
      <c r="K68" s="86">
        <f t="shared" si="11"/>
        <v>0</v>
      </c>
      <c r="L68" s="86">
        <f t="shared" si="11"/>
        <v>0</v>
      </c>
      <c r="M68" s="86">
        <f t="shared" si="11"/>
        <v>0</v>
      </c>
      <c r="N68" s="158" t="s">
        <v>30</v>
      </c>
      <c r="O68" s="108" t="s">
        <v>30</v>
      </c>
    </row>
    <row r="69" spans="1:15" s="14" customFormat="1" x14ac:dyDescent="0.25">
      <c r="A69" s="31"/>
      <c r="B69" s="164" t="s">
        <v>113</v>
      </c>
      <c r="C69" s="151" t="s">
        <v>30</v>
      </c>
      <c r="D69" s="151" t="s">
        <v>30</v>
      </c>
      <c r="E69" s="80">
        <v>0</v>
      </c>
      <c r="F69" s="79">
        <v>0</v>
      </c>
      <c r="G69" s="79">
        <v>0</v>
      </c>
      <c r="H69" s="80">
        <v>0</v>
      </c>
      <c r="I69" s="79">
        <v>0</v>
      </c>
      <c r="J69" s="81">
        <v>0</v>
      </c>
      <c r="K69" s="79">
        <v>0</v>
      </c>
      <c r="L69" s="79">
        <v>0</v>
      </c>
      <c r="M69" s="81">
        <v>0</v>
      </c>
      <c r="N69" s="158" t="s">
        <v>30</v>
      </c>
      <c r="O69" s="108" t="s">
        <v>30</v>
      </c>
    </row>
    <row r="70" spans="1:15" s="14" customFormat="1" x14ac:dyDescent="0.25">
      <c r="A70" s="31"/>
      <c r="B70" s="164" t="s">
        <v>114</v>
      </c>
      <c r="C70" s="151" t="s">
        <v>30</v>
      </c>
      <c r="D70" s="151" t="s">
        <v>30</v>
      </c>
      <c r="E70" s="94">
        <v>0</v>
      </c>
      <c r="F70" s="93">
        <v>0</v>
      </c>
      <c r="G70" s="93">
        <v>0</v>
      </c>
      <c r="H70" s="94">
        <v>0</v>
      </c>
      <c r="I70" s="93">
        <v>0</v>
      </c>
      <c r="J70" s="95">
        <v>0</v>
      </c>
      <c r="K70" s="93">
        <v>0</v>
      </c>
      <c r="L70" s="93">
        <v>0</v>
      </c>
      <c r="M70" s="95">
        <v>0</v>
      </c>
      <c r="N70" s="158" t="s">
        <v>30</v>
      </c>
      <c r="O70" s="108" t="s">
        <v>30</v>
      </c>
    </row>
    <row r="71" spans="1:15" s="14" customFormat="1" ht="5.0999999999999996" customHeight="1" x14ac:dyDescent="0.25">
      <c r="A71" s="31"/>
      <c r="B71" s="164"/>
      <c r="C71" s="151" t="s">
        <v>30</v>
      </c>
      <c r="D71" s="153" t="s">
        <v>30</v>
      </c>
      <c r="E71" s="116"/>
      <c r="F71" s="116"/>
      <c r="G71" s="116"/>
      <c r="H71" s="117"/>
      <c r="I71" s="116"/>
      <c r="J71" s="118"/>
      <c r="K71" s="116"/>
      <c r="L71" s="116"/>
      <c r="M71" s="116"/>
      <c r="N71" s="154" t="s">
        <v>30</v>
      </c>
      <c r="O71" s="108" t="s">
        <v>30</v>
      </c>
    </row>
    <row r="72" spans="1:15" s="14" customFormat="1" x14ac:dyDescent="0.25">
      <c r="A72" s="25"/>
      <c r="B72" s="26" t="s">
        <v>19</v>
      </c>
      <c r="C72" s="151" t="s">
        <v>30</v>
      </c>
      <c r="D72" s="155" t="s">
        <v>30</v>
      </c>
      <c r="E72" s="86">
        <v>0</v>
      </c>
      <c r="F72" s="86">
        <v>0</v>
      </c>
      <c r="G72" s="86">
        <v>0</v>
      </c>
      <c r="H72" s="87">
        <v>0</v>
      </c>
      <c r="I72" s="86">
        <v>0</v>
      </c>
      <c r="J72" s="88">
        <v>0</v>
      </c>
      <c r="K72" s="86">
        <v>0</v>
      </c>
      <c r="L72" s="86">
        <v>0</v>
      </c>
      <c r="M72" s="86">
        <v>0</v>
      </c>
      <c r="N72" s="156" t="s">
        <v>30</v>
      </c>
      <c r="O72" s="108" t="s">
        <v>30</v>
      </c>
    </row>
    <row r="73" spans="1:15" s="14" customFormat="1" x14ac:dyDescent="0.25">
      <c r="A73" s="25"/>
      <c r="B73" s="26" t="s">
        <v>20</v>
      </c>
      <c r="C73" s="151" t="s">
        <v>30</v>
      </c>
      <c r="D73" s="155" t="s">
        <v>30</v>
      </c>
      <c r="E73" s="86">
        <f>SUM(E74:E75)</f>
        <v>88</v>
      </c>
      <c r="F73" s="86">
        <f t="shared" ref="F73:M73" si="12">SUM(F74:F75)</f>
        <v>593</v>
      </c>
      <c r="G73" s="86">
        <f t="shared" si="12"/>
        <v>595</v>
      </c>
      <c r="H73" s="87">
        <f t="shared" si="12"/>
        <v>0</v>
      </c>
      <c r="I73" s="86">
        <f t="shared" si="12"/>
        <v>0</v>
      </c>
      <c r="J73" s="88">
        <f t="shared" si="12"/>
        <v>1055</v>
      </c>
      <c r="K73" s="86">
        <f t="shared" si="12"/>
        <v>0</v>
      </c>
      <c r="L73" s="86">
        <f t="shared" si="12"/>
        <v>0</v>
      </c>
      <c r="M73" s="86">
        <f t="shared" si="12"/>
        <v>0</v>
      </c>
      <c r="N73" s="156" t="s">
        <v>30</v>
      </c>
      <c r="O73" s="108" t="s">
        <v>30</v>
      </c>
    </row>
    <row r="74" spans="1:15" s="14" customFormat="1" x14ac:dyDescent="0.25">
      <c r="A74" s="25"/>
      <c r="B74" s="150" t="s">
        <v>116</v>
      </c>
      <c r="C74" s="151" t="s">
        <v>30</v>
      </c>
      <c r="D74" s="147" t="s">
        <v>30</v>
      </c>
      <c r="E74" s="79">
        <v>56</v>
      </c>
      <c r="F74" s="79">
        <v>135</v>
      </c>
      <c r="G74" s="79">
        <v>352</v>
      </c>
      <c r="H74" s="80">
        <v>0</v>
      </c>
      <c r="I74" s="79">
        <v>0</v>
      </c>
      <c r="J74" s="81">
        <v>280</v>
      </c>
      <c r="K74" s="79">
        <v>0</v>
      </c>
      <c r="L74" s="79">
        <v>0</v>
      </c>
      <c r="M74" s="79">
        <v>0</v>
      </c>
      <c r="N74" s="152" t="s">
        <v>30</v>
      </c>
      <c r="O74" s="108" t="s">
        <v>30</v>
      </c>
    </row>
    <row r="75" spans="1:15" s="14" customFormat="1" x14ac:dyDescent="0.25">
      <c r="A75" s="25"/>
      <c r="B75" s="150" t="s">
        <v>117</v>
      </c>
      <c r="C75" s="151" t="s">
        <v>30</v>
      </c>
      <c r="D75" s="153" t="s">
        <v>30</v>
      </c>
      <c r="E75" s="93">
        <v>32</v>
      </c>
      <c r="F75" s="93">
        <v>458</v>
      </c>
      <c r="G75" s="93">
        <v>243</v>
      </c>
      <c r="H75" s="94">
        <v>0</v>
      </c>
      <c r="I75" s="93">
        <v>0</v>
      </c>
      <c r="J75" s="95">
        <v>775</v>
      </c>
      <c r="K75" s="93">
        <v>0</v>
      </c>
      <c r="L75" s="93">
        <v>0</v>
      </c>
      <c r="M75" s="93">
        <v>0</v>
      </c>
      <c r="N75" s="154" t="s">
        <v>30</v>
      </c>
      <c r="O75" s="108" t="s">
        <v>30</v>
      </c>
    </row>
    <row r="76" spans="1:15" s="14" customFormat="1" ht="5.25" customHeight="1" x14ac:dyDescent="0.25">
      <c r="A76" s="25"/>
      <c r="B76" s="40" t="s">
        <v>30</v>
      </c>
      <c r="C76" s="153" t="s">
        <v>30</v>
      </c>
      <c r="D76" s="159" t="s">
        <v>30</v>
      </c>
      <c r="E76" s="116"/>
      <c r="F76" s="116"/>
      <c r="G76" s="116"/>
      <c r="H76" s="117"/>
      <c r="I76" s="116"/>
      <c r="J76" s="118"/>
      <c r="K76" s="116"/>
      <c r="L76" s="116"/>
      <c r="M76" s="116"/>
      <c r="N76" s="160" t="s">
        <v>30</v>
      </c>
      <c r="O76" s="114" t="s">
        <v>30</v>
      </c>
    </row>
    <row r="77" spans="1:15" s="23" customFormat="1" x14ac:dyDescent="0.25">
      <c r="A77" s="38"/>
      <c r="B77" s="39" t="s">
        <v>21</v>
      </c>
      <c r="C77" s="161" t="s">
        <v>30</v>
      </c>
      <c r="D77" s="162" t="s">
        <v>30</v>
      </c>
      <c r="E77" s="72">
        <f>E78+E81+E84+E85+E86+E87+E88</f>
        <v>11273</v>
      </c>
      <c r="F77" s="72">
        <f t="shared" ref="F77:M77" si="13">F78+F81+F84+F85+F86+F87+F88</f>
        <v>9011</v>
      </c>
      <c r="G77" s="72">
        <f t="shared" si="13"/>
        <v>13937</v>
      </c>
      <c r="H77" s="73">
        <f t="shared" si="13"/>
        <v>14100</v>
      </c>
      <c r="I77" s="72">
        <f t="shared" si="13"/>
        <v>3600</v>
      </c>
      <c r="J77" s="74">
        <f t="shared" si="13"/>
        <v>3600</v>
      </c>
      <c r="K77" s="72">
        <f t="shared" si="13"/>
        <v>14876</v>
      </c>
      <c r="L77" s="72">
        <f t="shared" si="13"/>
        <v>17500</v>
      </c>
      <c r="M77" s="72">
        <f t="shared" si="13"/>
        <v>16506</v>
      </c>
      <c r="N77" s="146" t="s">
        <v>30</v>
      </c>
      <c r="O77" s="75" t="s">
        <v>30</v>
      </c>
    </row>
    <row r="78" spans="1:15" s="14" customFormat="1" x14ac:dyDescent="0.25">
      <c r="A78" s="25"/>
      <c r="B78" s="26" t="s">
        <v>22</v>
      </c>
      <c r="C78" s="147" t="s">
        <v>30</v>
      </c>
      <c r="D78" s="148" t="s">
        <v>30</v>
      </c>
      <c r="E78" s="100">
        <f>SUM(E79:E80)</f>
        <v>7293</v>
      </c>
      <c r="F78" s="100">
        <f t="shared" ref="F78:M78" si="14">SUM(F79:F80)</f>
        <v>7042</v>
      </c>
      <c r="G78" s="100">
        <f t="shared" si="14"/>
        <v>11895</v>
      </c>
      <c r="H78" s="101">
        <f t="shared" si="14"/>
        <v>12000</v>
      </c>
      <c r="I78" s="100">
        <f t="shared" si="14"/>
        <v>1000</v>
      </c>
      <c r="J78" s="102">
        <f t="shared" si="14"/>
        <v>1000</v>
      </c>
      <c r="K78" s="100">
        <f t="shared" si="14"/>
        <v>11000</v>
      </c>
      <c r="L78" s="100">
        <f t="shared" si="14"/>
        <v>12500</v>
      </c>
      <c r="M78" s="100">
        <f t="shared" si="14"/>
        <v>11000</v>
      </c>
      <c r="N78" s="149" t="s">
        <v>30</v>
      </c>
      <c r="O78" s="107" t="s">
        <v>30</v>
      </c>
    </row>
    <row r="79" spans="1:15" s="14" customFormat="1" x14ac:dyDescent="0.25">
      <c r="A79" s="25"/>
      <c r="B79" s="150" t="s">
        <v>118</v>
      </c>
      <c r="C79" s="151" t="s">
        <v>30</v>
      </c>
      <c r="D79" s="147" t="s">
        <v>30</v>
      </c>
      <c r="E79" s="79">
        <v>0</v>
      </c>
      <c r="F79" s="79">
        <v>0</v>
      </c>
      <c r="G79" s="79">
        <v>0</v>
      </c>
      <c r="H79" s="80">
        <v>2500</v>
      </c>
      <c r="I79" s="79">
        <v>1000</v>
      </c>
      <c r="J79" s="81">
        <v>1000</v>
      </c>
      <c r="K79" s="79">
        <v>0</v>
      </c>
      <c r="L79" s="79">
        <v>0</v>
      </c>
      <c r="M79" s="79">
        <v>0</v>
      </c>
      <c r="N79" s="152" t="s">
        <v>30</v>
      </c>
      <c r="O79" s="108" t="s">
        <v>30</v>
      </c>
    </row>
    <row r="80" spans="1:15" s="14" customFormat="1" x14ac:dyDescent="0.25">
      <c r="A80" s="25"/>
      <c r="B80" s="150" t="s">
        <v>119</v>
      </c>
      <c r="C80" s="151" t="s">
        <v>30</v>
      </c>
      <c r="D80" s="153" t="s">
        <v>30</v>
      </c>
      <c r="E80" s="93">
        <v>7293</v>
      </c>
      <c r="F80" s="93">
        <v>7042</v>
      </c>
      <c r="G80" s="93">
        <v>11895</v>
      </c>
      <c r="H80" s="94">
        <v>9500</v>
      </c>
      <c r="I80" s="93">
        <v>0</v>
      </c>
      <c r="J80" s="95">
        <v>0</v>
      </c>
      <c r="K80" s="93">
        <v>11000</v>
      </c>
      <c r="L80" s="93">
        <v>12500</v>
      </c>
      <c r="M80" s="93">
        <v>11000</v>
      </c>
      <c r="N80" s="154" t="s">
        <v>30</v>
      </c>
      <c r="O80" s="108" t="s">
        <v>30</v>
      </c>
    </row>
    <row r="81" spans="1:15" s="14" customFormat="1" x14ac:dyDescent="0.25">
      <c r="A81" s="25"/>
      <c r="B81" s="26" t="s">
        <v>23</v>
      </c>
      <c r="C81" s="151" t="s">
        <v>30</v>
      </c>
      <c r="D81" s="155" t="s">
        <v>30</v>
      </c>
      <c r="E81" s="86">
        <f>SUM(E82:E83)</f>
        <v>3980</v>
      </c>
      <c r="F81" s="86">
        <f t="shared" ref="F81:M81" si="15">SUM(F82:F83)</f>
        <v>1969</v>
      </c>
      <c r="G81" s="86">
        <f t="shared" si="15"/>
        <v>2042</v>
      </c>
      <c r="H81" s="87">
        <f t="shared" si="15"/>
        <v>2100</v>
      </c>
      <c r="I81" s="86">
        <f t="shared" si="15"/>
        <v>2600</v>
      </c>
      <c r="J81" s="88">
        <f t="shared" si="15"/>
        <v>2600</v>
      </c>
      <c r="K81" s="86">
        <f t="shared" si="15"/>
        <v>3876</v>
      </c>
      <c r="L81" s="86">
        <f t="shared" si="15"/>
        <v>5000</v>
      </c>
      <c r="M81" s="86">
        <f t="shared" si="15"/>
        <v>5506</v>
      </c>
      <c r="N81" s="156" t="s">
        <v>30</v>
      </c>
      <c r="O81" s="108" t="s">
        <v>30</v>
      </c>
    </row>
    <row r="82" spans="1:15" s="14" customFormat="1" x14ac:dyDescent="0.25">
      <c r="A82" s="25"/>
      <c r="B82" s="150" t="s">
        <v>120</v>
      </c>
      <c r="C82" s="151" t="s">
        <v>30</v>
      </c>
      <c r="D82" s="147" t="s">
        <v>30</v>
      </c>
      <c r="E82" s="79">
        <v>2192</v>
      </c>
      <c r="F82" s="79">
        <v>769</v>
      </c>
      <c r="G82" s="79">
        <v>0</v>
      </c>
      <c r="H82" s="80">
        <v>1000</v>
      </c>
      <c r="I82" s="79">
        <v>1600</v>
      </c>
      <c r="J82" s="81">
        <v>600</v>
      </c>
      <c r="K82" s="79">
        <v>1076</v>
      </c>
      <c r="L82" s="79">
        <v>500</v>
      </c>
      <c r="M82" s="79">
        <v>1000</v>
      </c>
      <c r="N82" s="152" t="s">
        <v>30</v>
      </c>
      <c r="O82" s="108" t="s">
        <v>30</v>
      </c>
    </row>
    <row r="83" spans="1:15" s="14" customFormat="1" x14ac:dyDescent="0.25">
      <c r="A83" s="25"/>
      <c r="B83" s="150" t="s">
        <v>121</v>
      </c>
      <c r="C83" s="151" t="s">
        <v>30</v>
      </c>
      <c r="D83" s="153" t="s">
        <v>30</v>
      </c>
      <c r="E83" s="93">
        <v>1788</v>
      </c>
      <c r="F83" s="93">
        <v>1200</v>
      </c>
      <c r="G83" s="93">
        <v>2042</v>
      </c>
      <c r="H83" s="94">
        <v>1100</v>
      </c>
      <c r="I83" s="93">
        <v>1000</v>
      </c>
      <c r="J83" s="95">
        <v>2000</v>
      </c>
      <c r="K83" s="93">
        <v>2800</v>
      </c>
      <c r="L83" s="93">
        <v>4500</v>
      </c>
      <c r="M83" s="93">
        <v>4506</v>
      </c>
      <c r="N83" s="154" t="s">
        <v>30</v>
      </c>
      <c r="O83" s="108" t="s">
        <v>30</v>
      </c>
    </row>
    <row r="84" spans="1:15" s="14" customFormat="1" x14ac:dyDescent="0.25">
      <c r="A84" s="25"/>
      <c r="B84" s="26" t="s">
        <v>24</v>
      </c>
      <c r="C84" s="151" t="s">
        <v>30</v>
      </c>
      <c r="D84" s="155" t="s">
        <v>30</v>
      </c>
      <c r="E84" s="86">
        <v>0</v>
      </c>
      <c r="F84" s="86">
        <v>0</v>
      </c>
      <c r="G84" s="86">
        <v>0</v>
      </c>
      <c r="H84" s="87">
        <v>0</v>
      </c>
      <c r="I84" s="86">
        <v>0</v>
      </c>
      <c r="J84" s="88">
        <v>0</v>
      </c>
      <c r="K84" s="86">
        <v>0</v>
      </c>
      <c r="L84" s="86">
        <v>0</v>
      </c>
      <c r="M84" s="86">
        <v>0</v>
      </c>
      <c r="N84" s="156" t="s">
        <v>30</v>
      </c>
      <c r="O84" s="108" t="s">
        <v>30</v>
      </c>
    </row>
    <row r="85" spans="1:15" s="14" customFormat="1" x14ac:dyDescent="0.25">
      <c r="A85" s="25"/>
      <c r="B85" s="26" t="s">
        <v>25</v>
      </c>
      <c r="C85" s="151" t="s">
        <v>30</v>
      </c>
      <c r="D85" s="155" t="s">
        <v>30</v>
      </c>
      <c r="E85" s="86">
        <v>0</v>
      </c>
      <c r="F85" s="86">
        <v>0</v>
      </c>
      <c r="G85" s="86">
        <v>0</v>
      </c>
      <c r="H85" s="87">
        <v>0</v>
      </c>
      <c r="I85" s="86">
        <v>0</v>
      </c>
      <c r="J85" s="88">
        <v>0</v>
      </c>
      <c r="K85" s="86">
        <v>0</v>
      </c>
      <c r="L85" s="86">
        <v>0</v>
      </c>
      <c r="M85" s="86">
        <v>0</v>
      </c>
      <c r="N85" s="156" t="s">
        <v>30</v>
      </c>
      <c r="O85" s="108" t="s">
        <v>30</v>
      </c>
    </row>
    <row r="86" spans="1:15" s="14" customFormat="1" x14ac:dyDescent="0.25">
      <c r="A86" s="25"/>
      <c r="B86" s="26" t="s">
        <v>26</v>
      </c>
      <c r="C86" s="151" t="s">
        <v>30</v>
      </c>
      <c r="D86" s="155" t="s">
        <v>30</v>
      </c>
      <c r="E86" s="86">
        <v>0</v>
      </c>
      <c r="F86" s="86">
        <v>0</v>
      </c>
      <c r="G86" s="86">
        <v>0</v>
      </c>
      <c r="H86" s="87">
        <v>0</v>
      </c>
      <c r="I86" s="86">
        <v>0</v>
      </c>
      <c r="J86" s="88">
        <v>0</v>
      </c>
      <c r="K86" s="86">
        <v>0</v>
      </c>
      <c r="L86" s="86">
        <v>0</v>
      </c>
      <c r="M86" s="86">
        <v>0</v>
      </c>
      <c r="N86" s="156" t="s">
        <v>30</v>
      </c>
      <c r="O86" s="108" t="s">
        <v>30</v>
      </c>
    </row>
    <row r="87" spans="1:15" s="14" customFormat="1" x14ac:dyDescent="0.25">
      <c r="A87" s="25"/>
      <c r="B87" s="26" t="s">
        <v>27</v>
      </c>
      <c r="C87" s="151" t="s">
        <v>30</v>
      </c>
      <c r="D87" s="155" t="s">
        <v>30</v>
      </c>
      <c r="E87" s="86">
        <v>0</v>
      </c>
      <c r="F87" s="86">
        <v>0</v>
      </c>
      <c r="G87" s="86">
        <v>0</v>
      </c>
      <c r="H87" s="87">
        <v>0</v>
      </c>
      <c r="I87" s="86">
        <v>0</v>
      </c>
      <c r="J87" s="88">
        <v>0</v>
      </c>
      <c r="K87" s="86">
        <v>0</v>
      </c>
      <c r="L87" s="86">
        <v>0</v>
      </c>
      <c r="M87" s="86">
        <v>0</v>
      </c>
      <c r="N87" s="156" t="s">
        <v>30</v>
      </c>
      <c r="O87" s="108" t="s">
        <v>30</v>
      </c>
    </row>
    <row r="88" spans="1:15" s="14" customFormat="1" x14ac:dyDescent="0.25">
      <c r="A88" s="25"/>
      <c r="B88" s="26" t="s">
        <v>28</v>
      </c>
      <c r="C88" s="151" t="s">
        <v>30</v>
      </c>
      <c r="D88" s="159" t="s">
        <v>30</v>
      </c>
      <c r="E88" s="86">
        <v>0</v>
      </c>
      <c r="F88" s="86">
        <v>0</v>
      </c>
      <c r="G88" s="86">
        <v>0</v>
      </c>
      <c r="H88" s="87">
        <v>0</v>
      </c>
      <c r="I88" s="86">
        <v>0</v>
      </c>
      <c r="J88" s="88">
        <v>0</v>
      </c>
      <c r="K88" s="86">
        <v>0</v>
      </c>
      <c r="L88" s="86">
        <v>0</v>
      </c>
      <c r="M88" s="86">
        <v>0</v>
      </c>
      <c r="N88" s="156" t="s">
        <v>30</v>
      </c>
      <c r="O88" s="108" t="s">
        <v>30</v>
      </c>
    </row>
    <row r="89" spans="1:15" s="14" customFormat="1" ht="5.25" customHeight="1" x14ac:dyDescent="0.25">
      <c r="A89" s="31"/>
      <c r="B89" s="40" t="s">
        <v>30</v>
      </c>
      <c r="C89" s="148" t="s">
        <v>30</v>
      </c>
      <c r="D89" s="148" t="s">
        <v>30</v>
      </c>
      <c r="E89" s="168"/>
      <c r="F89" s="168"/>
      <c r="G89" s="168"/>
      <c r="H89" s="169"/>
      <c r="I89" s="168"/>
      <c r="J89" s="170"/>
      <c r="K89" s="168"/>
      <c r="L89" s="168"/>
      <c r="M89" s="168"/>
      <c r="N89" s="149" t="s">
        <v>30</v>
      </c>
      <c r="O89" s="119" t="s">
        <v>30</v>
      </c>
    </row>
    <row r="90" spans="1:15" s="14" customFormat="1" x14ac:dyDescent="0.25">
      <c r="A90" s="25"/>
      <c r="B90" s="39" t="s">
        <v>29</v>
      </c>
      <c r="C90" s="155" t="s">
        <v>30</v>
      </c>
      <c r="D90" s="155" t="s">
        <v>30</v>
      </c>
      <c r="E90" s="72">
        <v>154</v>
      </c>
      <c r="F90" s="72">
        <v>0</v>
      </c>
      <c r="G90" s="72">
        <v>26</v>
      </c>
      <c r="H90" s="73">
        <v>5000</v>
      </c>
      <c r="I90" s="72">
        <v>5000</v>
      </c>
      <c r="J90" s="74">
        <v>5019</v>
      </c>
      <c r="K90" s="72">
        <v>5000</v>
      </c>
      <c r="L90" s="72">
        <v>5000</v>
      </c>
      <c r="M90" s="72">
        <v>0</v>
      </c>
      <c r="N90" s="156" t="s">
        <v>30</v>
      </c>
      <c r="O90" s="120" t="s">
        <v>30</v>
      </c>
    </row>
    <row r="91" spans="1:15" s="14" customFormat="1" ht="5.25" customHeight="1" x14ac:dyDescent="0.25">
      <c r="A91" s="25"/>
      <c r="B91" s="40" t="s">
        <v>30</v>
      </c>
      <c r="C91" s="40" t="s">
        <v>30</v>
      </c>
      <c r="D91" s="40" t="s">
        <v>30</v>
      </c>
      <c r="E91" s="41"/>
      <c r="F91" s="41"/>
      <c r="G91" s="41"/>
      <c r="H91" s="42"/>
      <c r="I91" s="41"/>
      <c r="J91" s="43"/>
      <c r="K91" s="41"/>
      <c r="L91" s="41"/>
      <c r="M91" s="41"/>
      <c r="N91" s="156" t="s">
        <v>30</v>
      </c>
      <c r="O91" s="142" t="s">
        <v>30</v>
      </c>
    </row>
    <row r="92" spans="1:15" s="14" customFormat="1" x14ac:dyDescent="0.25">
      <c r="A92" s="44"/>
      <c r="B92" s="45" t="s">
        <v>31</v>
      </c>
      <c r="C92" s="171" t="s">
        <v>30</v>
      </c>
      <c r="D92" s="171" t="s">
        <v>30</v>
      </c>
      <c r="E92" s="46">
        <f>E4+E51+E77+E90</f>
        <v>712842</v>
      </c>
      <c r="F92" s="46">
        <f t="shared" ref="F92:M92" si="16">F4+F51+F77+F90</f>
        <v>697147</v>
      </c>
      <c r="G92" s="46">
        <f t="shared" si="16"/>
        <v>789215</v>
      </c>
      <c r="H92" s="47">
        <f t="shared" si="16"/>
        <v>821567</v>
      </c>
      <c r="I92" s="46">
        <f t="shared" si="16"/>
        <v>812109</v>
      </c>
      <c r="J92" s="48">
        <f t="shared" si="16"/>
        <v>812109</v>
      </c>
      <c r="K92" s="46">
        <f t="shared" si="16"/>
        <v>861772</v>
      </c>
      <c r="L92" s="46">
        <f t="shared" si="16"/>
        <v>884118</v>
      </c>
      <c r="M92" s="46">
        <f t="shared" si="16"/>
        <v>932742</v>
      </c>
      <c r="N92" s="172" t="s">
        <v>30</v>
      </c>
      <c r="O92" s="141" t="s">
        <v>30</v>
      </c>
    </row>
    <row r="93" spans="1:15" s="14" customFormat="1" x14ac:dyDescent="0.25">
      <c r="C93" s="142"/>
      <c r="D93" s="142"/>
      <c r="N93" s="142"/>
      <c r="O93" s="142"/>
    </row>
    <row r="94" spans="1:15" s="14" customFormat="1" x14ac:dyDescent="0.25">
      <c r="C94" s="142"/>
      <c r="D94" s="142"/>
      <c r="N94" s="142"/>
      <c r="O94" s="142"/>
    </row>
    <row r="95" spans="1:15" s="14" customFormat="1" x14ac:dyDescent="0.25">
      <c r="C95" s="142"/>
      <c r="D95" s="142"/>
      <c r="N95" s="142"/>
      <c r="O95" s="142"/>
    </row>
    <row r="96" spans="1:15" s="14" customFormat="1" x14ac:dyDescent="0.25">
      <c r="C96" s="142"/>
      <c r="D96" s="142"/>
      <c r="N96" s="142"/>
      <c r="O96" s="142"/>
    </row>
    <row r="97" spans="3:15" s="14" customFormat="1" x14ac:dyDescent="0.25">
      <c r="C97" s="142"/>
      <c r="D97" s="142"/>
      <c r="N97" s="142"/>
      <c r="O97" s="142"/>
    </row>
    <row r="98" spans="3:15" s="14" customFormat="1" x14ac:dyDescent="0.25">
      <c r="C98" s="142"/>
      <c r="D98" s="142"/>
      <c r="N98" s="142"/>
      <c r="O98" s="142"/>
    </row>
    <row r="99" spans="3:15" s="14" customFormat="1" x14ac:dyDescent="0.25">
      <c r="C99" s="142"/>
      <c r="D99" s="142"/>
      <c r="N99" s="142"/>
      <c r="O99" s="142"/>
    </row>
    <row r="100" spans="3:15" s="14" customFormat="1" x14ac:dyDescent="0.25">
      <c r="C100" s="142"/>
      <c r="D100" s="142"/>
      <c r="N100" s="142"/>
      <c r="O100" s="142"/>
    </row>
    <row r="101" spans="3:15" s="14" customFormat="1" x14ac:dyDescent="0.25">
      <c r="C101" s="142" t="s">
        <v>30</v>
      </c>
      <c r="D101" s="142" t="s">
        <v>30</v>
      </c>
      <c r="N101" s="142" t="s">
        <v>30</v>
      </c>
      <c r="O101" s="142" t="s">
        <v>30</v>
      </c>
    </row>
    <row r="102" spans="3:15" s="14" customFormat="1" x14ac:dyDescent="0.25">
      <c r="C102" s="142" t="s">
        <v>30</v>
      </c>
      <c r="D102" s="142" t="s">
        <v>30</v>
      </c>
      <c r="N102" s="142" t="s">
        <v>30</v>
      </c>
      <c r="O102" s="142" t="s">
        <v>30</v>
      </c>
    </row>
    <row r="103" spans="3:15" s="14" customFormat="1" x14ac:dyDescent="0.25">
      <c r="C103" s="142" t="s">
        <v>30</v>
      </c>
      <c r="D103" s="142" t="s">
        <v>30</v>
      </c>
      <c r="N103" s="142" t="s">
        <v>30</v>
      </c>
      <c r="O103" s="142" t="s">
        <v>30</v>
      </c>
    </row>
    <row r="104" spans="3:15" s="14" customFormat="1" x14ac:dyDescent="0.25">
      <c r="C104" s="142" t="s">
        <v>30</v>
      </c>
      <c r="D104" s="142" t="s">
        <v>30</v>
      </c>
      <c r="N104" s="142" t="s">
        <v>30</v>
      </c>
      <c r="O104" s="142" t="s">
        <v>30</v>
      </c>
    </row>
    <row r="105" spans="3:15" s="14" customFormat="1" x14ac:dyDescent="0.25">
      <c r="C105" s="142" t="s">
        <v>30</v>
      </c>
      <c r="D105" s="142" t="s">
        <v>30</v>
      </c>
      <c r="N105" s="142" t="s">
        <v>30</v>
      </c>
      <c r="O105" s="142" t="s">
        <v>30</v>
      </c>
    </row>
    <row r="106" spans="3:15" s="14" customFormat="1" x14ac:dyDescent="0.25">
      <c r="C106" s="142" t="s">
        <v>30</v>
      </c>
      <c r="D106" s="142" t="s">
        <v>30</v>
      </c>
      <c r="N106" s="142" t="s">
        <v>30</v>
      </c>
      <c r="O106" s="142" t="s">
        <v>30</v>
      </c>
    </row>
    <row r="107" spans="3:15" s="14" customFormat="1" x14ac:dyDescent="0.25">
      <c r="C107" s="142" t="s">
        <v>30</v>
      </c>
      <c r="D107" s="142" t="s">
        <v>30</v>
      </c>
      <c r="N107" s="142" t="s">
        <v>30</v>
      </c>
      <c r="O107" s="142" t="s">
        <v>30</v>
      </c>
    </row>
    <row r="108" spans="3:15" s="14" customFormat="1" x14ac:dyDescent="0.25">
      <c r="C108" s="142" t="s">
        <v>30</v>
      </c>
      <c r="D108" s="142" t="s">
        <v>30</v>
      </c>
      <c r="N108" s="142" t="s">
        <v>30</v>
      </c>
      <c r="O108" s="142" t="s">
        <v>30</v>
      </c>
    </row>
    <row r="109" spans="3:15" s="14" customFormat="1" x14ac:dyDescent="0.25">
      <c r="C109" s="142" t="s">
        <v>30</v>
      </c>
      <c r="D109" s="142" t="s">
        <v>30</v>
      </c>
      <c r="N109" s="142" t="s">
        <v>30</v>
      </c>
      <c r="O109" s="142" t="s">
        <v>30</v>
      </c>
    </row>
    <row r="110" spans="3:15" s="14" customFormat="1" x14ac:dyDescent="0.25">
      <c r="C110" s="142" t="s">
        <v>30</v>
      </c>
      <c r="D110" s="142" t="s">
        <v>30</v>
      </c>
      <c r="N110" s="142" t="s">
        <v>30</v>
      </c>
      <c r="O110" s="142" t="s">
        <v>30</v>
      </c>
    </row>
    <row r="111" spans="3:15" s="14" customFormat="1" x14ac:dyDescent="0.25">
      <c r="C111" s="142" t="s">
        <v>30</v>
      </c>
      <c r="D111" s="142" t="s">
        <v>30</v>
      </c>
      <c r="N111" s="142" t="s">
        <v>30</v>
      </c>
      <c r="O111" s="142" t="s">
        <v>30</v>
      </c>
    </row>
    <row r="112" spans="3:15" s="14" customFormat="1" x14ac:dyDescent="0.25">
      <c r="C112" s="142" t="s">
        <v>30</v>
      </c>
      <c r="D112" s="142" t="s">
        <v>30</v>
      </c>
      <c r="N112" s="142" t="s">
        <v>30</v>
      </c>
      <c r="O112" s="142" t="s">
        <v>30</v>
      </c>
    </row>
    <row r="113" spans="3:15" s="14" customFormat="1" x14ac:dyDescent="0.25">
      <c r="C113" s="142" t="s">
        <v>30</v>
      </c>
      <c r="D113" s="142" t="s">
        <v>30</v>
      </c>
      <c r="N113" s="142" t="s">
        <v>30</v>
      </c>
      <c r="O113" s="142" t="s">
        <v>30</v>
      </c>
    </row>
    <row r="114" spans="3:15" s="14" customFormat="1" x14ac:dyDescent="0.25">
      <c r="C114" s="142" t="s">
        <v>30</v>
      </c>
      <c r="D114" s="142" t="s">
        <v>30</v>
      </c>
      <c r="N114" s="142" t="s">
        <v>30</v>
      </c>
      <c r="O114" s="142" t="s">
        <v>30</v>
      </c>
    </row>
    <row r="115" spans="3:15" s="14" customFormat="1" x14ac:dyDescent="0.25">
      <c r="C115" s="142" t="s">
        <v>30</v>
      </c>
      <c r="D115" s="142" t="s">
        <v>30</v>
      </c>
      <c r="N115" s="142" t="s">
        <v>30</v>
      </c>
      <c r="O115" s="142" t="s">
        <v>30</v>
      </c>
    </row>
    <row r="116" spans="3:15" s="14" customFormat="1" x14ac:dyDescent="0.25">
      <c r="C116" s="142" t="s">
        <v>30</v>
      </c>
      <c r="D116" s="142" t="s">
        <v>30</v>
      </c>
      <c r="N116" s="142" t="s">
        <v>30</v>
      </c>
      <c r="O116" s="142" t="s">
        <v>30</v>
      </c>
    </row>
    <row r="117" spans="3:15" s="14" customFormat="1" x14ac:dyDescent="0.25">
      <c r="C117" s="142" t="s">
        <v>30</v>
      </c>
      <c r="D117" s="142" t="s">
        <v>30</v>
      </c>
      <c r="N117" s="142" t="s">
        <v>30</v>
      </c>
      <c r="O117" s="142" t="s">
        <v>30</v>
      </c>
    </row>
    <row r="118" spans="3:15" s="14" customFormat="1" x14ac:dyDescent="0.25">
      <c r="C118" s="142" t="s">
        <v>30</v>
      </c>
      <c r="D118" s="142" t="s">
        <v>30</v>
      </c>
      <c r="N118" s="142" t="s">
        <v>30</v>
      </c>
      <c r="O118" s="142" t="s">
        <v>30</v>
      </c>
    </row>
    <row r="119" spans="3:15" s="14" customFormat="1" x14ac:dyDescent="0.25">
      <c r="C119" s="142" t="s">
        <v>30</v>
      </c>
      <c r="D119" s="142" t="s">
        <v>30</v>
      </c>
      <c r="N119" s="142" t="s">
        <v>30</v>
      </c>
      <c r="O119" s="142" t="s">
        <v>30</v>
      </c>
    </row>
    <row r="120" spans="3:15" s="14" customFormat="1" x14ac:dyDescent="0.25">
      <c r="C120" s="142" t="s">
        <v>30</v>
      </c>
      <c r="D120" s="142" t="s">
        <v>30</v>
      </c>
      <c r="N120" s="142" t="s">
        <v>30</v>
      </c>
      <c r="O120" s="142" t="s">
        <v>30</v>
      </c>
    </row>
    <row r="121" spans="3:15" s="14" customFormat="1" x14ac:dyDescent="0.25">
      <c r="C121" s="142" t="s">
        <v>30</v>
      </c>
      <c r="D121" s="142" t="s">
        <v>30</v>
      </c>
      <c r="N121" s="142" t="s">
        <v>30</v>
      </c>
      <c r="O121" s="142" t="s">
        <v>30</v>
      </c>
    </row>
    <row r="122" spans="3:15" s="14" customFormat="1" x14ac:dyDescent="0.25">
      <c r="C122" s="142" t="s">
        <v>30</v>
      </c>
      <c r="D122" s="142" t="s">
        <v>30</v>
      </c>
      <c r="N122" s="142" t="s">
        <v>30</v>
      </c>
      <c r="O122" s="142" t="s">
        <v>30</v>
      </c>
    </row>
    <row r="123" spans="3:15" s="14" customFormat="1" x14ac:dyDescent="0.25">
      <c r="C123" s="142" t="s">
        <v>30</v>
      </c>
      <c r="D123" s="142" t="s">
        <v>30</v>
      </c>
      <c r="N123" s="142" t="s">
        <v>30</v>
      </c>
      <c r="O123" s="142" t="s">
        <v>30</v>
      </c>
    </row>
    <row r="124" spans="3:15" s="14" customFormat="1" x14ac:dyDescent="0.25">
      <c r="C124" s="142" t="s">
        <v>30</v>
      </c>
      <c r="D124" s="142" t="s">
        <v>30</v>
      </c>
      <c r="N124" s="142" t="s">
        <v>30</v>
      </c>
      <c r="O124" s="142" t="s">
        <v>30</v>
      </c>
    </row>
    <row r="125" spans="3:15" s="14" customFormat="1" x14ac:dyDescent="0.25">
      <c r="C125" s="142" t="s">
        <v>30</v>
      </c>
      <c r="D125" s="142" t="s">
        <v>30</v>
      </c>
      <c r="N125" s="142" t="s">
        <v>30</v>
      </c>
      <c r="O125" s="142" t="s">
        <v>30</v>
      </c>
    </row>
    <row r="126" spans="3:15" s="14" customFormat="1" x14ac:dyDescent="0.25">
      <c r="C126" s="142" t="s">
        <v>30</v>
      </c>
      <c r="D126" s="142" t="s">
        <v>30</v>
      </c>
      <c r="N126" s="142" t="s">
        <v>30</v>
      </c>
      <c r="O126" s="142" t="s">
        <v>30</v>
      </c>
    </row>
    <row r="127" spans="3:15" s="14" customFormat="1" x14ac:dyDescent="0.25">
      <c r="C127" s="142" t="s">
        <v>30</v>
      </c>
      <c r="D127" s="142" t="s">
        <v>30</v>
      </c>
      <c r="N127" s="142" t="s">
        <v>30</v>
      </c>
      <c r="O127" s="142" t="s">
        <v>30</v>
      </c>
    </row>
    <row r="128" spans="3:15" s="14" customFormat="1" x14ac:dyDescent="0.25">
      <c r="C128" s="142" t="s">
        <v>30</v>
      </c>
      <c r="D128" s="142" t="s">
        <v>30</v>
      </c>
      <c r="N128" s="142" t="s">
        <v>30</v>
      </c>
      <c r="O128" s="142" t="s">
        <v>30</v>
      </c>
    </row>
    <row r="129" spans="3:15" s="14" customFormat="1" x14ac:dyDescent="0.25">
      <c r="C129" s="142" t="s">
        <v>30</v>
      </c>
      <c r="D129" s="142" t="s">
        <v>30</v>
      </c>
      <c r="N129" s="142" t="s">
        <v>30</v>
      </c>
      <c r="O129" s="142" t="s">
        <v>30</v>
      </c>
    </row>
    <row r="130" spans="3:15" s="14" customFormat="1" x14ac:dyDescent="0.25">
      <c r="C130" s="142" t="s">
        <v>30</v>
      </c>
      <c r="D130" s="142" t="s">
        <v>30</v>
      </c>
      <c r="N130" s="142" t="s">
        <v>30</v>
      </c>
      <c r="O130" s="142" t="s">
        <v>30</v>
      </c>
    </row>
    <row r="131" spans="3:15" s="14" customFormat="1" x14ac:dyDescent="0.25">
      <c r="C131" s="142" t="s">
        <v>30</v>
      </c>
      <c r="D131" s="142" t="s">
        <v>30</v>
      </c>
      <c r="N131" s="142" t="s">
        <v>30</v>
      </c>
      <c r="O131" s="142" t="s">
        <v>30</v>
      </c>
    </row>
    <row r="132" spans="3:15" s="14" customFormat="1" x14ac:dyDescent="0.25">
      <c r="C132" s="142" t="s">
        <v>30</v>
      </c>
      <c r="D132" s="142" t="s">
        <v>30</v>
      </c>
      <c r="N132" s="142" t="s">
        <v>30</v>
      </c>
      <c r="O132" s="142" t="s">
        <v>30</v>
      </c>
    </row>
    <row r="133" spans="3:15" s="14" customFormat="1" x14ac:dyDescent="0.25">
      <c r="C133" s="142" t="s">
        <v>30</v>
      </c>
      <c r="D133" s="142" t="s">
        <v>30</v>
      </c>
      <c r="N133" s="142" t="s">
        <v>30</v>
      </c>
      <c r="O133" s="142" t="s">
        <v>30</v>
      </c>
    </row>
    <row r="134" spans="3:15" s="14" customFormat="1" x14ac:dyDescent="0.25">
      <c r="C134" s="142" t="s">
        <v>30</v>
      </c>
      <c r="D134" s="142" t="s">
        <v>30</v>
      </c>
      <c r="N134" s="142" t="s">
        <v>30</v>
      </c>
      <c r="O134" s="142" t="s">
        <v>30</v>
      </c>
    </row>
    <row r="135" spans="3:15" s="14" customFormat="1" x14ac:dyDescent="0.25">
      <c r="C135" s="142" t="s">
        <v>30</v>
      </c>
      <c r="D135" s="142" t="s">
        <v>30</v>
      </c>
      <c r="N135" s="142" t="s">
        <v>30</v>
      </c>
      <c r="O135" s="142" t="s">
        <v>30</v>
      </c>
    </row>
    <row r="136" spans="3:15" s="14" customFormat="1" x14ac:dyDescent="0.25">
      <c r="C136" s="142" t="s">
        <v>30</v>
      </c>
      <c r="D136" s="142" t="s">
        <v>30</v>
      </c>
      <c r="N136" s="142" t="s">
        <v>30</v>
      </c>
      <c r="O136" s="142" t="s">
        <v>30</v>
      </c>
    </row>
    <row r="137" spans="3:15" s="14" customFormat="1" x14ac:dyDescent="0.25">
      <c r="C137" s="142" t="s">
        <v>30</v>
      </c>
      <c r="D137" s="142" t="s">
        <v>30</v>
      </c>
      <c r="N137" s="142" t="s">
        <v>30</v>
      </c>
      <c r="O137" s="142" t="s">
        <v>30</v>
      </c>
    </row>
    <row r="138" spans="3:15" s="14" customFormat="1" x14ac:dyDescent="0.25">
      <c r="C138" s="142" t="s">
        <v>30</v>
      </c>
      <c r="D138" s="142" t="s">
        <v>30</v>
      </c>
      <c r="N138" s="142" t="s">
        <v>30</v>
      </c>
      <c r="O138" s="142" t="s">
        <v>30</v>
      </c>
    </row>
    <row r="139" spans="3:15" s="14" customFormat="1" x14ac:dyDescent="0.25">
      <c r="C139" s="142" t="s">
        <v>30</v>
      </c>
      <c r="D139" s="142" t="s">
        <v>30</v>
      </c>
      <c r="N139" s="142" t="s">
        <v>30</v>
      </c>
      <c r="O139" s="142" t="s">
        <v>30</v>
      </c>
    </row>
    <row r="140" spans="3:15" s="14" customFormat="1" x14ac:dyDescent="0.25">
      <c r="C140" s="142" t="s">
        <v>30</v>
      </c>
      <c r="D140" s="142" t="s">
        <v>30</v>
      </c>
      <c r="N140" s="142" t="s">
        <v>30</v>
      </c>
      <c r="O140" s="142" t="s">
        <v>30</v>
      </c>
    </row>
    <row r="141" spans="3:15" s="14" customFormat="1" x14ac:dyDescent="0.25">
      <c r="C141" s="142" t="s">
        <v>30</v>
      </c>
      <c r="D141" s="142" t="s">
        <v>30</v>
      </c>
      <c r="N141" s="142" t="s">
        <v>30</v>
      </c>
      <c r="O141" s="142" t="s">
        <v>30</v>
      </c>
    </row>
    <row r="142" spans="3:15" s="14" customFormat="1" x14ac:dyDescent="0.25">
      <c r="C142" s="142" t="s">
        <v>30</v>
      </c>
      <c r="D142" s="142" t="s">
        <v>30</v>
      </c>
      <c r="N142" s="142" t="s">
        <v>30</v>
      </c>
      <c r="O142" s="142" t="s">
        <v>30</v>
      </c>
    </row>
    <row r="143" spans="3:15" s="14" customFormat="1" x14ac:dyDescent="0.25">
      <c r="C143" s="142" t="s">
        <v>30</v>
      </c>
      <c r="D143" s="142" t="s">
        <v>30</v>
      </c>
      <c r="N143" s="142" t="s">
        <v>30</v>
      </c>
      <c r="O143" s="142" t="s">
        <v>30</v>
      </c>
    </row>
    <row r="144" spans="3:15" s="14" customFormat="1" x14ac:dyDescent="0.25">
      <c r="C144" s="142" t="s">
        <v>30</v>
      </c>
      <c r="D144" s="142" t="s">
        <v>30</v>
      </c>
      <c r="N144" s="142" t="s">
        <v>30</v>
      </c>
      <c r="O144" s="142" t="s">
        <v>30</v>
      </c>
    </row>
    <row r="145" spans="3:15" s="14" customFormat="1" x14ac:dyDescent="0.25">
      <c r="C145" s="142" t="s">
        <v>30</v>
      </c>
      <c r="D145" s="142" t="s">
        <v>30</v>
      </c>
      <c r="N145" s="142" t="s">
        <v>30</v>
      </c>
      <c r="O145" s="142" t="s">
        <v>30</v>
      </c>
    </row>
    <row r="146" spans="3:15" s="14" customFormat="1" x14ac:dyDescent="0.25">
      <c r="C146" s="142" t="s">
        <v>30</v>
      </c>
      <c r="D146" s="142" t="s">
        <v>30</v>
      </c>
      <c r="N146" s="142" t="s">
        <v>30</v>
      </c>
      <c r="O146" s="142" t="s">
        <v>30</v>
      </c>
    </row>
    <row r="147" spans="3:15" s="14" customFormat="1" x14ac:dyDescent="0.25">
      <c r="C147" s="142" t="s">
        <v>30</v>
      </c>
      <c r="D147" s="142" t="s">
        <v>30</v>
      </c>
      <c r="N147" s="142" t="s">
        <v>30</v>
      </c>
      <c r="O147" s="142" t="s">
        <v>30</v>
      </c>
    </row>
    <row r="148" spans="3:15" s="14" customFormat="1" x14ac:dyDescent="0.25">
      <c r="C148" s="142" t="s">
        <v>30</v>
      </c>
      <c r="D148" s="142" t="s">
        <v>30</v>
      </c>
      <c r="N148" s="142" t="s">
        <v>30</v>
      </c>
      <c r="O148" s="142" t="s">
        <v>30</v>
      </c>
    </row>
    <row r="149" spans="3:15" s="14" customFormat="1" x14ac:dyDescent="0.25">
      <c r="C149" s="142" t="s">
        <v>30</v>
      </c>
      <c r="D149" s="142" t="s">
        <v>30</v>
      </c>
      <c r="N149" s="142" t="s">
        <v>30</v>
      </c>
      <c r="O149" s="142" t="s">
        <v>30</v>
      </c>
    </row>
    <row r="150" spans="3:15" s="14" customFormat="1" x14ac:dyDescent="0.25">
      <c r="C150" s="142" t="s">
        <v>30</v>
      </c>
      <c r="D150" s="142" t="s">
        <v>30</v>
      </c>
      <c r="N150" s="142" t="s">
        <v>30</v>
      </c>
      <c r="O150" s="142" t="s">
        <v>30</v>
      </c>
    </row>
    <row r="151" spans="3:15" s="14" customFormat="1" x14ac:dyDescent="0.25">
      <c r="C151" s="142" t="s">
        <v>30</v>
      </c>
      <c r="D151" s="142" t="s">
        <v>30</v>
      </c>
      <c r="N151" s="142" t="s">
        <v>30</v>
      </c>
      <c r="O151" s="142" t="s">
        <v>30</v>
      </c>
    </row>
    <row r="152" spans="3:15" s="14" customFormat="1" x14ac:dyDescent="0.25">
      <c r="C152" s="142" t="s">
        <v>30</v>
      </c>
      <c r="D152" s="142" t="s">
        <v>30</v>
      </c>
      <c r="N152" s="142" t="s">
        <v>30</v>
      </c>
      <c r="O152" s="142" t="s">
        <v>30</v>
      </c>
    </row>
    <row r="153" spans="3:15" s="14" customFormat="1" x14ac:dyDescent="0.25">
      <c r="C153" s="142" t="s">
        <v>30</v>
      </c>
      <c r="D153" s="142" t="s">
        <v>30</v>
      </c>
      <c r="N153" s="142" t="s">
        <v>30</v>
      </c>
      <c r="O153" s="142" t="s">
        <v>30</v>
      </c>
    </row>
    <row r="154" spans="3:15" s="14" customFormat="1" x14ac:dyDescent="0.25">
      <c r="C154" s="142" t="s">
        <v>30</v>
      </c>
      <c r="D154" s="142" t="s">
        <v>30</v>
      </c>
      <c r="N154" s="142" t="s">
        <v>30</v>
      </c>
      <c r="O154" s="142" t="s">
        <v>30</v>
      </c>
    </row>
    <row r="155" spans="3:15" s="14" customFormat="1" x14ac:dyDescent="0.25">
      <c r="C155" s="142" t="s">
        <v>30</v>
      </c>
      <c r="D155" s="142" t="s">
        <v>30</v>
      </c>
      <c r="N155" s="142" t="s">
        <v>30</v>
      </c>
      <c r="O155" s="142" t="s">
        <v>30</v>
      </c>
    </row>
    <row r="156" spans="3:15" s="14" customFormat="1" x14ac:dyDescent="0.25">
      <c r="C156" s="142" t="s">
        <v>30</v>
      </c>
      <c r="D156" s="142" t="s">
        <v>30</v>
      </c>
      <c r="N156" s="142" t="s">
        <v>30</v>
      </c>
      <c r="O156" s="142" t="s">
        <v>30</v>
      </c>
    </row>
    <row r="157" spans="3:15" s="14" customFormat="1" x14ac:dyDescent="0.25">
      <c r="C157" s="142" t="s">
        <v>30</v>
      </c>
      <c r="D157" s="142" t="s">
        <v>30</v>
      </c>
      <c r="N157" s="142" t="s">
        <v>30</v>
      </c>
      <c r="O157" s="142" t="s">
        <v>30</v>
      </c>
    </row>
    <row r="158" spans="3:15" s="14" customFormat="1" x14ac:dyDescent="0.25">
      <c r="C158" s="142" t="s">
        <v>30</v>
      </c>
      <c r="D158" s="142" t="s">
        <v>30</v>
      </c>
      <c r="N158" s="142" t="s">
        <v>30</v>
      </c>
      <c r="O158" s="142" t="s">
        <v>30</v>
      </c>
    </row>
    <row r="159" spans="3:15" s="14" customFormat="1" x14ac:dyDescent="0.25">
      <c r="C159" s="142" t="s">
        <v>30</v>
      </c>
      <c r="D159" s="142" t="s">
        <v>30</v>
      </c>
      <c r="N159" s="142" t="s">
        <v>30</v>
      </c>
      <c r="O159" s="142" t="s">
        <v>30</v>
      </c>
    </row>
    <row r="160" spans="3:15" s="14" customFormat="1" x14ac:dyDescent="0.25">
      <c r="C160" s="142" t="s">
        <v>30</v>
      </c>
      <c r="D160" s="142" t="s">
        <v>30</v>
      </c>
      <c r="N160" s="142" t="s">
        <v>30</v>
      </c>
      <c r="O160" s="142" t="s">
        <v>30</v>
      </c>
    </row>
    <row r="161" spans="3:15" s="14" customFormat="1" x14ac:dyDescent="0.25">
      <c r="C161" s="142" t="s">
        <v>30</v>
      </c>
      <c r="D161" s="142" t="s">
        <v>30</v>
      </c>
      <c r="N161" s="142" t="s">
        <v>30</v>
      </c>
      <c r="O161" s="142" t="s">
        <v>30</v>
      </c>
    </row>
    <row r="162" spans="3:15" s="14" customFormat="1" x14ac:dyDescent="0.25">
      <c r="C162" s="142" t="s">
        <v>30</v>
      </c>
      <c r="D162" s="142" t="s">
        <v>30</v>
      </c>
      <c r="N162" s="142" t="s">
        <v>30</v>
      </c>
      <c r="O162" s="142" t="s">
        <v>30</v>
      </c>
    </row>
    <row r="163" spans="3:15" s="14" customFormat="1" x14ac:dyDescent="0.25">
      <c r="C163" s="142" t="s">
        <v>30</v>
      </c>
      <c r="D163" s="142" t="s">
        <v>30</v>
      </c>
      <c r="N163" s="142" t="s">
        <v>30</v>
      </c>
      <c r="O163" s="142" t="s">
        <v>30</v>
      </c>
    </row>
    <row r="164" spans="3:15" s="14" customFormat="1" x14ac:dyDescent="0.25">
      <c r="C164" s="142" t="s">
        <v>30</v>
      </c>
      <c r="D164" s="142" t="s">
        <v>30</v>
      </c>
      <c r="N164" s="142" t="s">
        <v>30</v>
      </c>
      <c r="O164" s="142" t="s">
        <v>30</v>
      </c>
    </row>
    <row r="165" spans="3:15" s="14" customFormat="1" x14ac:dyDescent="0.25">
      <c r="C165" s="142" t="s">
        <v>30</v>
      </c>
      <c r="D165" s="142" t="s">
        <v>30</v>
      </c>
      <c r="N165" s="142" t="s">
        <v>30</v>
      </c>
      <c r="O165" s="142" t="s">
        <v>30</v>
      </c>
    </row>
    <row r="166" spans="3:15" s="14" customFormat="1" x14ac:dyDescent="0.25">
      <c r="C166" s="142" t="s">
        <v>30</v>
      </c>
      <c r="D166" s="142" t="s">
        <v>30</v>
      </c>
      <c r="N166" s="142" t="s">
        <v>30</v>
      </c>
      <c r="O166" s="142" t="s">
        <v>30</v>
      </c>
    </row>
    <row r="167" spans="3:15" s="14" customFormat="1" x14ac:dyDescent="0.25">
      <c r="C167" s="142" t="s">
        <v>30</v>
      </c>
      <c r="D167" s="142" t="s">
        <v>30</v>
      </c>
      <c r="N167" s="142" t="s">
        <v>30</v>
      </c>
      <c r="O167" s="142" t="s">
        <v>30</v>
      </c>
    </row>
    <row r="168" spans="3:15" s="14" customFormat="1" x14ac:dyDescent="0.25">
      <c r="C168" s="142" t="s">
        <v>30</v>
      </c>
      <c r="D168" s="142" t="s">
        <v>30</v>
      </c>
      <c r="N168" s="142" t="s">
        <v>30</v>
      </c>
      <c r="O168" s="142" t="s">
        <v>30</v>
      </c>
    </row>
    <row r="169" spans="3:15" s="14" customFormat="1" x14ac:dyDescent="0.25">
      <c r="C169" s="142" t="s">
        <v>30</v>
      </c>
      <c r="D169" s="142" t="s">
        <v>30</v>
      </c>
      <c r="N169" s="142" t="s">
        <v>30</v>
      </c>
      <c r="O169" s="142" t="s">
        <v>30</v>
      </c>
    </row>
    <row r="170" spans="3:15" s="14" customFormat="1" x14ac:dyDescent="0.25">
      <c r="C170" s="142" t="s">
        <v>30</v>
      </c>
      <c r="D170" s="142" t="s">
        <v>30</v>
      </c>
      <c r="N170" s="142" t="s">
        <v>30</v>
      </c>
      <c r="O170" s="142" t="s">
        <v>30</v>
      </c>
    </row>
    <row r="171" spans="3:15" s="14" customFormat="1" x14ac:dyDescent="0.25">
      <c r="C171" s="142" t="s">
        <v>30</v>
      </c>
      <c r="D171" s="142" t="s">
        <v>30</v>
      </c>
      <c r="N171" s="142" t="s">
        <v>30</v>
      </c>
      <c r="O171" s="142" t="s">
        <v>30</v>
      </c>
    </row>
    <row r="172" spans="3:15" s="14" customFormat="1" x14ac:dyDescent="0.25">
      <c r="C172" s="142" t="s">
        <v>30</v>
      </c>
      <c r="D172" s="142" t="s">
        <v>30</v>
      </c>
      <c r="N172" s="142" t="s">
        <v>30</v>
      </c>
      <c r="O172" s="142" t="s">
        <v>30</v>
      </c>
    </row>
    <row r="173" spans="3:15" s="14" customFormat="1" x14ac:dyDescent="0.25">
      <c r="C173" s="142" t="s">
        <v>30</v>
      </c>
      <c r="D173" s="142" t="s">
        <v>30</v>
      </c>
      <c r="N173" s="142" t="s">
        <v>30</v>
      </c>
      <c r="O173" s="142" t="s">
        <v>30</v>
      </c>
    </row>
    <row r="174" spans="3:15" s="14" customFormat="1" x14ac:dyDescent="0.25">
      <c r="C174" s="142" t="s">
        <v>30</v>
      </c>
      <c r="D174" s="142" t="s">
        <v>30</v>
      </c>
      <c r="N174" s="142" t="s">
        <v>30</v>
      </c>
      <c r="O174" s="142" t="s">
        <v>30</v>
      </c>
    </row>
    <row r="175" spans="3:15" s="14" customFormat="1" x14ac:dyDescent="0.25">
      <c r="C175" s="142" t="s">
        <v>30</v>
      </c>
      <c r="D175" s="142" t="s">
        <v>30</v>
      </c>
      <c r="N175" s="142" t="s">
        <v>30</v>
      </c>
      <c r="O175" s="142" t="s">
        <v>30</v>
      </c>
    </row>
    <row r="176" spans="3:15" s="14" customFormat="1" x14ac:dyDescent="0.25">
      <c r="C176" s="142" t="s">
        <v>30</v>
      </c>
      <c r="D176" s="142" t="s">
        <v>30</v>
      </c>
      <c r="N176" s="142" t="s">
        <v>30</v>
      </c>
      <c r="O176" s="142" t="s">
        <v>30</v>
      </c>
    </row>
    <row r="177" spans="3:15" s="14" customFormat="1" x14ac:dyDescent="0.25">
      <c r="C177" s="142" t="s">
        <v>30</v>
      </c>
      <c r="D177" s="142" t="s">
        <v>30</v>
      </c>
      <c r="N177" s="142" t="s">
        <v>30</v>
      </c>
      <c r="O177" s="142" t="s">
        <v>30</v>
      </c>
    </row>
    <row r="178" spans="3:15" s="14" customFormat="1" x14ac:dyDescent="0.25">
      <c r="C178" s="142" t="s">
        <v>30</v>
      </c>
      <c r="D178" s="142" t="s">
        <v>30</v>
      </c>
      <c r="N178" s="142" t="s">
        <v>30</v>
      </c>
      <c r="O178" s="142" t="s">
        <v>30</v>
      </c>
    </row>
    <row r="179" spans="3:15" s="14" customFormat="1" x14ac:dyDescent="0.25">
      <c r="C179" s="142" t="s">
        <v>30</v>
      </c>
      <c r="D179" s="142" t="s">
        <v>30</v>
      </c>
      <c r="N179" s="142" t="s">
        <v>30</v>
      </c>
      <c r="O179" s="142" t="s">
        <v>30</v>
      </c>
    </row>
    <row r="180" spans="3:15" s="14" customFormat="1" x14ac:dyDescent="0.25">
      <c r="C180" s="142" t="s">
        <v>30</v>
      </c>
      <c r="D180" s="142" t="s">
        <v>30</v>
      </c>
      <c r="N180" s="142" t="s">
        <v>30</v>
      </c>
      <c r="O180" s="142" t="s">
        <v>30</v>
      </c>
    </row>
    <row r="181" spans="3:15" s="14" customFormat="1" x14ac:dyDescent="0.25">
      <c r="C181" s="142" t="s">
        <v>30</v>
      </c>
      <c r="D181" s="142" t="s">
        <v>30</v>
      </c>
      <c r="N181" s="142" t="s">
        <v>30</v>
      </c>
      <c r="O181" s="142" t="s">
        <v>30</v>
      </c>
    </row>
    <row r="182" spans="3:15" s="14" customFormat="1" x14ac:dyDescent="0.25">
      <c r="C182" s="142" t="s">
        <v>30</v>
      </c>
      <c r="D182" s="142" t="s">
        <v>30</v>
      </c>
      <c r="N182" s="142" t="s">
        <v>30</v>
      </c>
      <c r="O182" s="142" t="s">
        <v>30</v>
      </c>
    </row>
    <row r="183" spans="3:15" s="14" customFormat="1" x14ac:dyDescent="0.25">
      <c r="C183" s="142" t="s">
        <v>30</v>
      </c>
      <c r="D183" s="142" t="s">
        <v>30</v>
      </c>
      <c r="N183" s="142" t="s">
        <v>30</v>
      </c>
      <c r="O183" s="142" t="s">
        <v>30</v>
      </c>
    </row>
    <row r="184" spans="3:15" s="14" customFormat="1" x14ac:dyDescent="0.25">
      <c r="C184" s="142" t="s">
        <v>30</v>
      </c>
      <c r="D184" s="142" t="s">
        <v>30</v>
      </c>
      <c r="N184" s="142" t="s">
        <v>30</v>
      </c>
      <c r="O184" s="142" t="s">
        <v>30</v>
      </c>
    </row>
    <row r="185" spans="3:15" s="14" customFormat="1" x14ac:dyDescent="0.25">
      <c r="C185" s="142" t="s">
        <v>30</v>
      </c>
      <c r="D185" s="142" t="s">
        <v>30</v>
      </c>
      <c r="N185" s="142" t="s">
        <v>30</v>
      </c>
      <c r="O185" s="142" t="s">
        <v>30</v>
      </c>
    </row>
    <row r="186" spans="3:15" s="14" customFormat="1" x14ac:dyDescent="0.25">
      <c r="C186" s="142" t="s">
        <v>30</v>
      </c>
      <c r="D186" s="142" t="s">
        <v>30</v>
      </c>
      <c r="N186" s="142" t="s">
        <v>30</v>
      </c>
      <c r="O186" s="142" t="s">
        <v>30</v>
      </c>
    </row>
    <row r="187" spans="3:15" s="14" customFormat="1" x14ac:dyDescent="0.25">
      <c r="C187" s="142" t="s">
        <v>30</v>
      </c>
      <c r="D187" s="142" t="s">
        <v>30</v>
      </c>
      <c r="N187" s="142" t="s">
        <v>30</v>
      </c>
      <c r="O187" s="142" t="s">
        <v>30</v>
      </c>
    </row>
    <row r="188" spans="3:15" s="14" customFormat="1" x14ac:dyDescent="0.25">
      <c r="C188" s="142" t="s">
        <v>30</v>
      </c>
      <c r="D188" s="142" t="s">
        <v>30</v>
      </c>
      <c r="N188" s="142" t="s">
        <v>30</v>
      </c>
      <c r="O188" s="142" t="s">
        <v>30</v>
      </c>
    </row>
    <row r="189" spans="3:15" s="14" customFormat="1" x14ac:dyDescent="0.25">
      <c r="C189" s="142" t="s">
        <v>30</v>
      </c>
      <c r="D189" s="142" t="s">
        <v>30</v>
      </c>
      <c r="N189" s="142" t="s">
        <v>30</v>
      </c>
      <c r="O189" s="142" t="s">
        <v>30</v>
      </c>
    </row>
    <row r="190" spans="3:15" s="14" customFormat="1" x14ac:dyDescent="0.25">
      <c r="C190" s="142" t="s">
        <v>30</v>
      </c>
      <c r="D190" s="142" t="s">
        <v>30</v>
      </c>
      <c r="N190" s="142" t="s">
        <v>30</v>
      </c>
      <c r="O190" s="142" t="s">
        <v>30</v>
      </c>
    </row>
    <row r="191" spans="3:15" s="14" customFormat="1" x14ac:dyDescent="0.25">
      <c r="C191" s="142" t="s">
        <v>30</v>
      </c>
      <c r="D191" s="142" t="s">
        <v>30</v>
      </c>
      <c r="N191" s="142" t="s">
        <v>30</v>
      </c>
      <c r="O191" s="142" t="s">
        <v>30</v>
      </c>
    </row>
    <row r="192" spans="3:15" s="14" customFormat="1" x14ac:dyDescent="0.25">
      <c r="C192" s="142" t="s">
        <v>30</v>
      </c>
      <c r="D192" s="142" t="s">
        <v>30</v>
      </c>
      <c r="N192" s="142" t="s">
        <v>30</v>
      </c>
      <c r="O192" s="142" t="s">
        <v>30</v>
      </c>
    </row>
    <row r="193" spans="3:15" s="14" customFormat="1" x14ac:dyDescent="0.25">
      <c r="C193" s="142" t="s">
        <v>30</v>
      </c>
      <c r="D193" s="142" t="s">
        <v>30</v>
      </c>
      <c r="N193" s="142" t="s">
        <v>30</v>
      </c>
      <c r="O193" s="142" t="s">
        <v>30</v>
      </c>
    </row>
    <row r="194" spans="3:15" s="14" customFormat="1" x14ac:dyDescent="0.25">
      <c r="C194" s="142" t="s">
        <v>30</v>
      </c>
      <c r="D194" s="142" t="s">
        <v>30</v>
      </c>
      <c r="N194" s="142" t="s">
        <v>30</v>
      </c>
      <c r="O194" s="142" t="s">
        <v>30</v>
      </c>
    </row>
    <row r="195" spans="3:15" s="14" customFormat="1" x14ac:dyDescent="0.25">
      <c r="C195" s="142" t="s">
        <v>30</v>
      </c>
      <c r="D195" s="142" t="s">
        <v>30</v>
      </c>
      <c r="N195" s="142" t="s">
        <v>30</v>
      </c>
      <c r="O195" s="142" t="s">
        <v>30</v>
      </c>
    </row>
    <row r="196" spans="3:15" s="14" customFormat="1" x14ac:dyDescent="0.25">
      <c r="C196" s="142" t="s">
        <v>30</v>
      </c>
      <c r="D196" s="142" t="s">
        <v>30</v>
      </c>
      <c r="N196" s="142" t="s">
        <v>30</v>
      </c>
      <c r="O196" s="142" t="s">
        <v>30</v>
      </c>
    </row>
    <row r="197" spans="3:15" s="14" customFormat="1" x14ac:dyDescent="0.25">
      <c r="C197" s="142" t="s">
        <v>30</v>
      </c>
      <c r="D197" s="142" t="s">
        <v>30</v>
      </c>
      <c r="N197" s="142" t="s">
        <v>30</v>
      </c>
      <c r="O197" s="142" t="s">
        <v>30</v>
      </c>
    </row>
    <row r="198" spans="3:15" s="14" customFormat="1" x14ac:dyDescent="0.25">
      <c r="C198" s="142" t="s">
        <v>30</v>
      </c>
      <c r="D198" s="142" t="s">
        <v>30</v>
      </c>
      <c r="N198" s="142" t="s">
        <v>30</v>
      </c>
      <c r="O198" s="142" t="s">
        <v>30</v>
      </c>
    </row>
    <row r="199" spans="3:15" s="14" customFormat="1" x14ac:dyDescent="0.25">
      <c r="C199" s="142" t="s">
        <v>30</v>
      </c>
      <c r="D199" s="142" t="s">
        <v>30</v>
      </c>
      <c r="N199" s="142" t="s">
        <v>30</v>
      </c>
      <c r="O199" s="142" t="s">
        <v>30</v>
      </c>
    </row>
    <row r="200" spans="3:15" s="14" customFormat="1" x14ac:dyDescent="0.25">
      <c r="C200" s="142" t="s">
        <v>30</v>
      </c>
      <c r="D200" s="142" t="s">
        <v>30</v>
      </c>
      <c r="N200" s="142" t="s">
        <v>30</v>
      </c>
      <c r="O200" s="142" t="s">
        <v>30</v>
      </c>
    </row>
    <row r="201" spans="3:15" s="14" customFormat="1" x14ac:dyDescent="0.25">
      <c r="C201" s="142" t="s">
        <v>30</v>
      </c>
      <c r="D201" s="142" t="s">
        <v>30</v>
      </c>
      <c r="N201" s="142" t="s">
        <v>30</v>
      </c>
      <c r="O201" s="142" t="s">
        <v>30</v>
      </c>
    </row>
    <row r="202" spans="3:15" s="14" customFormat="1" x14ac:dyDescent="0.25">
      <c r="C202" s="142" t="s">
        <v>30</v>
      </c>
      <c r="D202" s="142" t="s">
        <v>30</v>
      </c>
      <c r="N202" s="142" t="s">
        <v>30</v>
      </c>
      <c r="O202" s="142" t="s">
        <v>30</v>
      </c>
    </row>
    <row r="203" spans="3:15" s="14" customFormat="1" x14ac:dyDescent="0.25">
      <c r="C203" s="142" t="s">
        <v>30</v>
      </c>
      <c r="D203" s="142" t="s">
        <v>30</v>
      </c>
      <c r="N203" s="142" t="s">
        <v>30</v>
      </c>
      <c r="O203" s="142" t="s">
        <v>30</v>
      </c>
    </row>
    <row r="204" spans="3:15" s="14" customFormat="1" x14ac:dyDescent="0.25">
      <c r="C204" s="142" t="s">
        <v>30</v>
      </c>
      <c r="D204" s="142" t="s">
        <v>30</v>
      </c>
      <c r="N204" s="142" t="s">
        <v>30</v>
      </c>
      <c r="O204" s="142" t="s">
        <v>30</v>
      </c>
    </row>
    <row r="205" spans="3:15" s="14" customFormat="1" x14ac:dyDescent="0.25">
      <c r="C205" s="142" t="s">
        <v>30</v>
      </c>
      <c r="D205" s="142" t="s">
        <v>30</v>
      </c>
      <c r="N205" s="142" t="s">
        <v>30</v>
      </c>
      <c r="O205" s="142" t="s">
        <v>30</v>
      </c>
    </row>
    <row r="206" spans="3:15" s="14" customFormat="1" x14ac:dyDescent="0.25">
      <c r="C206" s="142" t="s">
        <v>30</v>
      </c>
      <c r="D206" s="142" t="s">
        <v>30</v>
      </c>
      <c r="N206" s="142" t="s">
        <v>30</v>
      </c>
      <c r="O206" s="142" t="s">
        <v>30</v>
      </c>
    </row>
    <row r="207" spans="3:15" s="14" customFormat="1" x14ac:dyDescent="0.25">
      <c r="C207" s="142" t="s">
        <v>30</v>
      </c>
      <c r="D207" s="142" t="s">
        <v>30</v>
      </c>
      <c r="N207" s="142" t="s">
        <v>30</v>
      </c>
      <c r="O207" s="142" t="s">
        <v>30</v>
      </c>
    </row>
    <row r="208" spans="3:15" s="14" customFormat="1" x14ac:dyDescent="0.25">
      <c r="C208" s="142" t="s">
        <v>30</v>
      </c>
      <c r="D208" s="142" t="s">
        <v>30</v>
      </c>
      <c r="N208" s="142" t="s">
        <v>30</v>
      </c>
      <c r="O208" s="142" t="s">
        <v>30</v>
      </c>
    </row>
    <row r="209" spans="3:15" s="14" customFormat="1" x14ac:dyDescent="0.25">
      <c r="C209" s="142" t="s">
        <v>30</v>
      </c>
      <c r="D209" s="142" t="s">
        <v>30</v>
      </c>
      <c r="N209" s="142" t="s">
        <v>30</v>
      </c>
      <c r="O209" s="142" t="s">
        <v>30</v>
      </c>
    </row>
    <row r="210" spans="3:15" s="14" customFormat="1" x14ac:dyDescent="0.25">
      <c r="C210" s="142" t="s">
        <v>30</v>
      </c>
      <c r="D210" s="142" t="s">
        <v>30</v>
      </c>
      <c r="N210" s="142" t="s">
        <v>30</v>
      </c>
      <c r="O210" s="142" t="s">
        <v>30</v>
      </c>
    </row>
    <row r="211" spans="3:15" s="14" customFormat="1" x14ac:dyDescent="0.25">
      <c r="C211" s="142" t="s">
        <v>30</v>
      </c>
      <c r="D211" s="142" t="s">
        <v>30</v>
      </c>
      <c r="N211" s="142" t="s">
        <v>30</v>
      </c>
      <c r="O211" s="142" t="s">
        <v>30</v>
      </c>
    </row>
    <row r="212" spans="3:15" s="14" customFormat="1" x14ac:dyDescent="0.25">
      <c r="C212" s="142" t="s">
        <v>30</v>
      </c>
      <c r="D212" s="142" t="s">
        <v>30</v>
      </c>
      <c r="N212" s="142" t="s">
        <v>30</v>
      </c>
      <c r="O212" s="142" t="s">
        <v>30</v>
      </c>
    </row>
    <row r="213" spans="3:15" s="14" customFormat="1" x14ac:dyDescent="0.25">
      <c r="C213" s="142" t="s">
        <v>30</v>
      </c>
      <c r="D213" s="142" t="s">
        <v>30</v>
      </c>
      <c r="N213" s="142" t="s">
        <v>30</v>
      </c>
      <c r="O213" s="142" t="s">
        <v>30</v>
      </c>
    </row>
    <row r="214" spans="3:15" s="14" customFormat="1" x14ac:dyDescent="0.25">
      <c r="C214" s="142" t="s">
        <v>30</v>
      </c>
      <c r="D214" s="142" t="s">
        <v>30</v>
      </c>
      <c r="N214" s="142" t="s">
        <v>30</v>
      </c>
      <c r="O214" s="142" t="s">
        <v>30</v>
      </c>
    </row>
    <row r="215" spans="3:15" s="14" customFormat="1" x14ac:dyDescent="0.25">
      <c r="C215" s="142" t="s">
        <v>30</v>
      </c>
      <c r="D215" s="142" t="s">
        <v>30</v>
      </c>
      <c r="N215" s="142" t="s">
        <v>30</v>
      </c>
      <c r="O215" s="142" t="s">
        <v>30</v>
      </c>
    </row>
    <row r="216" spans="3:15" s="14" customFormat="1" x14ac:dyDescent="0.25">
      <c r="C216" s="142" t="s">
        <v>30</v>
      </c>
      <c r="D216" s="142" t="s">
        <v>30</v>
      </c>
      <c r="N216" s="142" t="s">
        <v>30</v>
      </c>
      <c r="O216" s="142" t="s">
        <v>30</v>
      </c>
    </row>
    <row r="217" spans="3:15" s="14" customFormat="1" x14ac:dyDescent="0.25">
      <c r="C217" s="142" t="s">
        <v>30</v>
      </c>
      <c r="D217" s="142" t="s">
        <v>30</v>
      </c>
      <c r="N217" s="142" t="s">
        <v>30</v>
      </c>
      <c r="O217" s="142" t="s">
        <v>30</v>
      </c>
    </row>
    <row r="218" spans="3:15" s="14" customFormat="1" x14ac:dyDescent="0.25">
      <c r="C218" s="142" t="s">
        <v>30</v>
      </c>
      <c r="D218" s="142" t="s">
        <v>30</v>
      </c>
      <c r="N218" s="142" t="s">
        <v>30</v>
      </c>
      <c r="O218" s="142" t="s">
        <v>30</v>
      </c>
    </row>
    <row r="219" spans="3:15" s="14" customFormat="1" x14ac:dyDescent="0.25">
      <c r="C219" s="142" t="s">
        <v>30</v>
      </c>
      <c r="D219" s="142" t="s">
        <v>30</v>
      </c>
      <c r="N219" s="142" t="s">
        <v>30</v>
      </c>
      <c r="O219" s="142" t="s">
        <v>30</v>
      </c>
    </row>
    <row r="220" spans="3:15" s="14" customFormat="1" x14ac:dyDescent="0.25">
      <c r="C220" s="142" t="s">
        <v>30</v>
      </c>
      <c r="D220" s="142" t="s">
        <v>30</v>
      </c>
      <c r="N220" s="142" t="s">
        <v>30</v>
      </c>
      <c r="O220" s="142" t="s">
        <v>30</v>
      </c>
    </row>
    <row r="221" spans="3:15" s="14" customFormat="1" x14ac:dyDescent="0.25">
      <c r="C221" s="142" t="s">
        <v>30</v>
      </c>
      <c r="D221" s="142" t="s">
        <v>30</v>
      </c>
      <c r="N221" s="142" t="s">
        <v>30</v>
      </c>
      <c r="O221" s="142" t="s">
        <v>30</v>
      </c>
    </row>
    <row r="222" spans="3:15" s="14" customFormat="1" x14ac:dyDescent="0.25">
      <c r="C222" s="142" t="s">
        <v>30</v>
      </c>
      <c r="D222" s="142" t="s">
        <v>30</v>
      </c>
      <c r="N222" s="142" t="s">
        <v>30</v>
      </c>
      <c r="O222" s="142" t="s">
        <v>30</v>
      </c>
    </row>
    <row r="223" spans="3:15" s="14" customFormat="1" x14ac:dyDescent="0.25">
      <c r="C223" s="142" t="s">
        <v>30</v>
      </c>
      <c r="D223" s="142" t="s">
        <v>30</v>
      </c>
      <c r="N223" s="142" t="s">
        <v>30</v>
      </c>
      <c r="O223" s="142" t="s">
        <v>30</v>
      </c>
    </row>
    <row r="224" spans="3:15" s="14" customFormat="1" x14ac:dyDescent="0.25">
      <c r="C224" s="142" t="s">
        <v>30</v>
      </c>
      <c r="D224" s="142" t="s">
        <v>30</v>
      </c>
      <c r="N224" s="142" t="s">
        <v>30</v>
      </c>
      <c r="O224" s="142" t="s">
        <v>30</v>
      </c>
    </row>
    <row r="225" spans="3:15" s="14" customFormat="1" x14ac:dyDescent="0.25">
      <c r="C225" s="142" t="s">
        <v>30</v>
      </c>
      <c r="D225" s="142" t="s">
        <v>30</v>
      </c>
      <c r="N225" s="142" t="s">
        <v>30</v>
      </c>
      <c r="O225" s="142" t="s">
        <v>30</v>
      </c>
    </row>
    <row r="226" spans="3:15" s="14" customFormat="1" x14ac:dyDescent="0.25">
      <c r="C226" s="142" t="s">
        <v>30</v>
      </c>
      <c r="D226" s="142" t="s">
        <v>30</v>
      </c>
      <c r="N226" s="142" t="s">
        <v>30</v>
      </c>
      <c r="O226" s="142" t="s">
        <v>30</v>
      </c>
    </row>
    <row r="227" spans="3:15" s="14" customFormat="1" x14ac:dyDescent="0.25">
      <c r="C227" s="142" t="s">
        <v>30</v>
      </c>
      <c r="D227" s="142" t="s">
        <v>30</v>
      </c>
      <c r="N227" s="142" t="s">
        <v>30</v>
      </c>
      <c r="O227" s="142" t="s">
        <v>30</v>
      </c>
    </row>
    <row r="228" spans="3:15" s="14" customFormat="1" x14ac:dyDescent="0.25">
      <c r="C228" s="142" t="s">
        <v>30</v>
      </c>
      <c r="D228" s="142" t="s">
        <v>30</v>
      </c>
      <c r="N228" s="142" t="s">
        <v>30</v>
      </c>
      <c r="O228" s="142" t="s">
        <v>30</v>
      </c>
    </row>
    <row r="229" spans="3:15" s="14" customFormat="1" x14ac:dyDescent="0.25">
      <c r="C229" s="142" t="s">
        <v>30</v>
      </c>
      <c r="D229" s="142" t="s">
        <v>30</v>
      </c>
      <c r="N229" s="142" t="s">
        <v>30</v>
      </c>
      <c r="O229" s="142" t="s">
        <v>30</v>
      </c>
    </row>
    <row r="230" spans="3:15" s="14" customFormat="1" x14ac:dyDescent="0.25">
      <c r="C230" s="142" t="s">
        <v>30</v>
      </c>
      <c r="D230" s="142" t="s">
        <v>30</v>
      </c>
      <c r="N230" s="142" t="s">
        <v>30</v>
      </c>
      <c r="O230" s="142" t="s">
        <v>30</v>
      </c>
    </row>
    <row r="231" spans="3:15" s="14" customFormat="1" x14ac:dyDescent="0.25">
      <c r="C231" s="142" t="s">
        <v>30</v>
      </c>
      <c r="D231" s="142" t="s">
        <v>30</v>
      </c>
      <c r="N231" s="142" t="s">
        <v>30</v>
      </c>
      <c r="O231" s="142" t="s">
        <v>30</v>
      </c>
    </row>
    <row r="232" spans="3:15" s="14" customFormat="1" x14ac:dyDescent="0.25">
      <c r="C232" s="142" t="s">
        <v>30</v>
      </c>
      <c r="D232" s="142" t="s">
        <v>30</v>
      </c>
      <c r="N232" s="142" t="s">
        <v>30</v>
      </c>
      <c r="O232" s="142" t="s">
        <v>30</v>
      </c>
    </row>
    <row r="233" spans="3:15" s="14" customFormat="1" x14ac:dyDescent="0.25">
      <c r="C233" s="142" t="s">
        <v>30</v>
      </c>
      <c r="D233" s="142" t="s">
        <v>30</v>
      </c>
      <c r="N233" s="142" t="s">
        <v>30</v>
      </c>
      <c r="O233" s="142" t="s">
        <v>30</v>
      </c>
    </row>
    <row r="234" spans="3:15" s="14" customFormat="1" x14ac:dyDescent="0.25">
      <c r="C234" s="142" t="s">
        <v>30</v>
      </c>
      <c r="D234" s="142" t="s">
        <v>30</v>
      </c>
      <c r="N234" s="142" t="s">
        <v>30</v>
      </c>
      <c r="O234" s="142" t="s">
        <v>30</v>
      </c>
    </row>
    <row r="235" spans="3:15" s="14" customFormat="1" x14ac:dyDescent="0.25">
      <c r="C235" s="142" t="s">
        <v>30</v>
      </c>
      <c r="D235" s="142" t="s">
        <v>30</v>
      </c>
      <c r="N235" s="142" t="s">
        <v>30</v>
      </c>
      <c r="O235" s="142" t="s">
        <v>30</v>
      </c>
    </row>
    <row r="236" spans="3:15" s="14" customFormat="1" x14ac:dyDescent="0.25">
      <c r="C236" s="142" t="s">
        <v>30</v>
      </c>
      <c r="D236" s="142" t="s">
        <v>30</v>
      </c>
      <c r="N236" s="142" t="s">
        <v>30</v>
      </c>
      <c r="O236" s="142" t="s">
        <v>30</v>
      </c>
    </row>
    <row r="237" spans="3:15" s="14" customFormat="1" x14ac:dyDescent="0.25">
      <c r="C237" s="142" t="s">
        <v>30</v>
      </c>
      <c r="D237" s="142" t="s">
        <v>30</v>
      </c>
      <c r="N237" s="142" t="s">
        <v>30</v>
      </c>
      <c r="O237" s="142" t="s">
        <v>30</v>
      </c>
    </row>
    <row r="238" spans="3:15" s="14" customFormat="1" x14ac:dyDescent="0.25">
      <c r="C238" s="142" t="s">
        <v>30</v>
      </c>
      <c r="D238" s="142" t="s">
        <v>30</v>
      </c>
      <c r="N238" s="142" t="s">
        <v>30</v>
      </c>
      <c r="O238" s="142" t="s">
        <v>30</v>
      </c>
    </row>
    <row r="239" spans="3:15" s="14" customFormat="1" x14ac:dyDescent="0.25">
      <c r="C239" s="142" t="s">
        <v>30</v>
      </c>
      <c r="D239" s="142" t="s">
        <v>30</v>
      </c>
      <c r="N239" s="142" t="s">
        <v>30</v>
      </c>
      <c r="O239" s="142" t="s">
        <v>30</v>
      </c>
    </row>
    <row r="240" spans="3:15" s="14" customFormat="1" x14ac:dyDescent="0.25">
      <c r="C240" s="142" t="s">
        <v>30</v>
      </c>
      <c r="D240" s="142" t="s">
        <v>30</v>
      </c>
      <c r="N240" s="142" t="s">
        <v>30</v>
      </c>
      <c r="O240" s="142" t="s">
        <v>30</v>
      </c>
    </row>
    <row r="241" spans="3:15" s="14" customFormat="1" x14ac:dyDescent="0.25">
      <c r="C241" s="142" t="s">
        <v>30</v>
      </c>
      <c r="D241" s="142" t="s">
        <v>30</v>
      </c>
      <c r="N241" s="142" t="s">
        <v>30</v>
      </c>
      <c r="O241" s="142" t="s">
        <v>30</v>
      </c>
    </row>
    <row r="242" spans="3:15" s="14" customFormat="1" x14ac:dyDescent="0.25">
      <c r="C242" s="142" t="s">
        <v>30</v>
      </c>
      <c r="D242" s="142" t="s">
        <v>30</v>
      </c>
      <c r="N242" s="142" t="s">
        <v>30</v>
      </c>
      <c r="O242" s="142" t="s">
        <v>30</v>
      </c>
    </row>
    <row r="243" spans="3:15" s="14" customFormat="1" x14ac:dyDescent="0.25">
      <c r="C243" s="142" t="s">
        <v>30</v>
      </c>
      <c r="D243" s="142" t="s">
        <v>30</v>
      </c>
      <c r="N243" s="142" t="s">
        <v>30</v>
      </c>
      <c r="O243" s="142" t="s">
        <v>30</v>
      </c>
    </row>
    <row r="244" spans="3:15" s="14" customFormat="1" x14ac:dyDescent="0.25">
      <c r="C244" s="142" t="s">
        <v>30</v>
      </c>
      <c r="D244" s="142" t="s">
        <v>30</v>
      </c>
      <c r="N244" s="142" t="s">
        <v>30</v>
      </c>
      <c r="O244" s="142" t="s">
        <v>30</v>
      </c>
    </row>
    <row r="245" spans="3:15" s="14" customFormat="1" x14ac:dyDescent="0.25">
      <c r="C245" s="142" t="s">
        <v>30</v>
      </c>
      <c r="D245" s="142" t="s">
        <v>30</v>
      </c>
      <c r="N245" s="142" t="s">
        <v>30</v>
      </c>
      <c r="O245" s="142" t="s">
        <v>30</v>
      </c>
    </row>
    <row r="246" spans="3:15" s="14" customFormat="1" x14ac:dyDescent="0.25">
      <c r="C246" s="142" t="s">
        <v>30</v>
      </c>
      <c r="D246" s="142" t="s">
        <v>30</v>
      </c>
      <c r="N246" s="142" t="s">
        <v>30</v>
      </c>
      <c r="O246" s="142" t="s">
        <v>30</v>
      </c>
    </row>
    <row r="247" spans="3:15" s="14" customFormat="1" x14ac:dyDescent="0.25">
      <c r="C247" s="142" t="s">
        <v>30</v>
      </c>
      <c r="D247" s="142" t="s">
        <v>30</v>
      </c>
      <c r="N247" s="142" t="s">
        <v>30</v>
      </c>
      <c r="O247" s="142" t="s">
        <v>30</v>
      </c>
    </row>
    <row r="248" spans="3:15" s="14" customFormat="1" x14ac:dyDescent="0.25">
      <c r="C248" s="142" t="s">
        <v>30</v>
      </c>
      <c r="D248" s="142" t="s">
        <v>30</v>
      </c>
      <c r="N248" s="142" t="s">
        <v>30</v>
      </c>
      <c r="O248" s="142" t="s">
        <v>30</v>
      </c>
    </row>
    <row r="249" spans="3:15" s="14" customFormat="1" x14ac:dyDescent="0.25">
      <c r="C249" s="142" t="s">
        <v>30</v>
      </c>
      <c r="D249" s="142" t="s">
        <v>30</v>
      </c>
      <c r="N249" s="142" t="s">
        <v>30</v>
      </c>
      <c r="O249" s="142" t="s">
        <v>30</v>
      </c>
    </row>
    <row r="250" spans="3:15" s="14" customFormat="1" x14ac:dyDescent="0.25">
      <c r="C250" s="142" t="s">
        <v>30</v>
      </c>
      <c r="D250" s="142" t="s">
        <v>30</v>
      </c>
      <c r="N250" s="142" t="s">
        <v>30</v>
      </c>
      <c r="O250" s="142" t="s">
        <v>30</v>
      </c>
    </row>
    <row r="251" spans="3:15" s="14" customFormat="1" x14ac:dyDescent="0.25">
      <c r="C251" s="142" t="s">
        <v>30</v>
      </c>
      <c r="D251" s="142" t="s">
        <v>30</v>
      </c>
      <c r="N251" s="142" t="s">
        <v>30</v>
      </c>
      <c r="O251" s="142" t="s">
        <v>30</v>
      </c>
    </row>
    <row r="252" spans="3:15" s="14" customFormat="1" x14ac:dyDescent="0.25">
      <c r="C252" s="142" t="s">
        <v>30</v>
      </c>
      <c r="D252" s="142" t="s">
        <v>30</v>
      </c>
      <c r="N252" s="142" t="s">
        <v>30</v>
      </c>
      <c r="O252" s="142" t="s">
        <v>30</v>
      </c>
    </row>
    <row r="253" spans="3:15" s="14" customFormat="1" x14ac:dyDescent="0.25">
      <c r="C253" s="142" t="s">
        <v>30</v>
      </c>
      <c r="D253" s="142" t="s">
        <v>30</v>
      </c>
      <c r="N253" s="142" t="s">
        <v>30</v>
      </c>
      <c r="O253" s="142" t="s">
        <v>30</v>
      </c>
    </row>
    <row r="254" spans="3:15" s="14" customFormat="1" x14ac:dyDescent="0.25">
      <c r="C254" s="142" t="s">
        <v>30</v>
      </c>
      <c r="D254" s="142" t="s">
        <v>30</v>
      </c>
      <c r="N254" s="142" t="s">
        <v>30</v>
      </c>
      <c r="O254" s="142" t="s">
        <v>30</v>
      </c>
    </row>
    <row r="255" spans="3:15" s="14" customFormat="1" x14ac:dyDescent="0.25">
      <c r="C255" s="142" t="s">
        <v>30</v>
      </c>
      <c r="D255" s="142" t="s">
        <v>30</v>
      </c>
      <c r="N255" s="142" t="s">
        <v>30</v>
      </c>
      <c r="O255" s="142" t="s">
        <v>30</v>
      </c>
    </row>
    <row r="256" spans="3:15" s="14" customFormat="1" x14ac:dyDescent="0.25">
      <c r="C256" s="142" t="s">
        <v>30</v>
      </c>
      <c r="D256" s="142" t="s">
        <v>30</v>
      </c>
      <c r="N256" s="142" t="s">
        <v>30</v>
      </c>
      <c r="O256" s="142" t="s">
        <v>30</v>
      </c>
    </row>
    <row r="257" spans="3:15" s="14" customFormat="1" x14ac:dyDescent="0.25">
      <c r="C257" s="142" t="s">
        <v>30</v>
      </c>
      <c r="D257" s="142" t="s">
        <v>30</v>
      </c>
      <c r="N257" s="142" t="s">
        <v>30</v>
      </c>
      <c r="O257" s="142" t="s">
        <v>30</v>
      </c>
    </row>
    <row r="258" spans="3:15" s="14" customFormat="1" x14ac:dyDescent="0.25">
      <c r="C258" s="142" t="s">
        <v>30</v>
      </c>
      <c r="D258" s="142" t="s">
        <v>30</v>
      </c>
      <c r="N258" s="142" t="s">
        <v>30</v>
      </c>
      <c r="O258" s="142" t="s">
        <v>30</v>
      </c>
    </row>
    <row r="259" spans="3:15" s="14" customFormat="1" x14ac:dyDescent="0.25">
      <c r="C259" s="142" t="s">
        <v>30</v>
      </c>
      <c r="D259" s="142" t="s">
        <v>30</v>
      </c>
      <c r="N259" s="142" t="s">
        <v>30</v>
      </c>
      <c r="O259" s="142" t="s">
        <v>30</v>
      </c>
    </row>
    <row r="260" spans="3:15" s="14" customFormat="1" x14ac:dyDescent="0.25">
      <c r="C260" s="142" t="s">
        <v>30</v>
      </c>
      <c r="D260" s="142" t="s">
        <v>30</v>
      </c>
      <c r="N260" s="142" t="s">
        <v>30</v>
      </c>
      <c r="O260" s="142" t="s">
        <v>30</v>
      </c>
    </row>
    <row r="261" spans="3:15" s="14" customFormat="1" x14ac:dyDescent="0.25">
      <c r="C261" s="142" t="s">
        <v>30</v>
      </c>
      <c r="D261" s="142" t="s">
        <v>30</v>
      </c>
      <c r="N261" s="142" t="s">
        <v>30</v>
      </c>
      <c r="O261" s="142" t="s">
        <v>30</v>
      </c>
    </row>
    <row r="262" spans="3:15" s="14" customFormat="1" x14ac:dyDescent="0.25">
      <c r="C262" s="142" t="s">
        <v>30</v>
      </c>
      <c r="D262" s="142" t="s">
        <v>30</v>
      </c>
      <c r="N262" s="142" t="s">
        <v>30</v>
      </c>
      <c r="O262" s="142" t="s">
        <v>30</v>
      </c>
    </row>
    <row r="263" spans="3:15" s="14" customFormat="1" x14ac:dyDescent="0.25">
      <c r="C263" s="142" t="s">
        <v>30</v>
      </c>
      <c r="D263" s="142" t="s">
        <v>30</v>
      </c>
      <c r="N263" s="142" t="s">
        <v>30</v>
      </c>
      <c r="O263" s="142" t="s">
        <v>30</v>
      </c>
    </row>
    <row r="264" spans="3:15" s="14" customFormat="1" x14ac:dyDescent="0.25">
      <c r="C264" s="142" t="s">
        <v>30</v>
      </c>
      <c r="D264" s="142" t="s">
        <v>30</v>
      </c>
      <c r="N264" s="142" t="s">
        <v>30</v>
      </c>
      <c r="O264" s="142" t="s">
        <v>30</v>
      </c>
    </row>
    <row r="265" spans="3:15" s="14" customFormat="1" x14ac:dyDescent="0.25">
      <c r="C265" s="142" t="s">
        <v>30</v>
      </c>
      <c r="D265" s="142" t="s">
        <v>30</v>
      </c>
      <c r="N265" s="142" t="s">
        <v>30</v>
      </c>
      <c r="O265" s="142" t="s">
        <v>30</v>
      </c>
    </row>
    <row r="266" spans="3:15" s="14" customFormat="1" x14ac:dyDescent="0.25">
      <c r="C266" s="142" t="s">
        <v>30</v>
      </c>
      <c r="D266" s="142" t="s">
        <v>30</v>
      </c>
      <c r="N266" s="142" t="s">
        <v>30</v>
      </c>
      <c r="O266" s="142" t="s">
        <v>30</v>
      </c>
    </row>
    <row r="267" spans="3:15" s="14" customFormat="1" x14ac:dyDescent="0.25">
      <c r="C267" s="142" t="s">
        <v>30</v>
      </c>
      <c r="D267" s="142" t="s">
        <v>30</v>
      </c>
      <c r="N267" s="142" t="s">
        <v>30</v>
      </c>
      <c r="O267" s="142" t="s">
        <v>30</v>
      </c>
    </row>
    <row r="268" spans="3:15" s="14" customFormat="1" x14ac:dyDescent="0.25">
      <c r="C268" s="142" t="s">
        <v>30</v>
      </c>
      <c r="D268" s="142" t="s">
        <v>30</v>
      </c>
      <c r="N268" s="142" t="s">
        <v>30</v>
      </c>
      <c r="O268" s="142" t="s">
        <v>30</v>
      </c>
    </row>
    <row r="269" spans="3:15" s="14" customFormat="1" x14ac:dyDescent="0.25">
      <c r="C269" s="142" t="s">
        <v>30</v>
      </c>
      <c r="D269" s="142" t="s">
        <v>30</v>
      </c>
      <c r="N269" s="142" t="s">
        <v>30</v>
      </c>
      <c r="O269" s="142" t="s">
        <v>30</v>
      </c>
    </row>
    <row r="270" spans="3:15" s="14" customFormat="1" x14ac:dyDescent="0.25">
      <c r="C270" s="142" t="s">
        <v>30</v>
      </c>
      <c r="D270" s="142" t="s">
        <v>30</v>
      </c>
      <c r="N270" s="142" t="s">
        <v>30</v>
      </c>
      <c r="O270" s="142" t="s">
        <v>30</v>
      </c>
    </row>
    <row r="271" spans="3:15" s="14" customFormat="1" x14ac:dyDescent="0.25">
      <c r="C271" s="142" t="s">
        <v>30</v>
      </c>
      <c r="D271" s="142" t="s">
        <v>30</v>
      </c>
      <c r="N271" s="142" t="s">
        <v>30</v>
      </c>
      <c r="O271" s="142" t="s">
        <v>30</v>
      </c>
    </row>
    <row r="272" spans="3:15" s="14" customFormat="1" x14ac:dyDescent="0.25">
      <c r="C272" s="142" t="s">
        <v>30</v>
      </c>
      <c r="D272" s="142" t="s">
        <v>30</v>
      </c>
      <c r="N272" s="142" t="s">
        <v>30</v>
      </c>
      <c r="O272" s="142" t="s">
        <v>30</v>
      </c>
    </row>
    <row r="273" spans="3:15" s="14" customFormat="1" x14ac:dyDescent="0.25">
      <c r="C273" s="142" t="s">
        <v>30</v>
      </c>
      <c r="D273" s="142" t="s">
        <v>30</v>
      </c>
      <c r="N273" s="142" t="s">
        <v>30</v>
      </c>
      <c r="O273" s="142" t="s">
        <v>30</v>
      </c>
    </row>
    <row r="274" spans="3:15" s="14" customFormat="1" x14ac:dyDescent="0.25">
      <c r="C274" s="142" t="s">
        <v>30</v>
      </c>
      <c r="D274" s="142" t="s">
        <v>30</v>
      </c>
      <c r="N274" s="142" t="s">
        <v>30</v>
      </c>
      <c r="O274" s="142" t="s">
        <v>30</v>
      </c>
    </row>
    <row r="275" spans="3:15" s="14" customFormat="1" x14ac:dyDescent="0.25">
      <c r="C275" s="142" t="s">
        <v>30</v>
      </c>
      <c r="D275" s="142" t="s">
        <v>30</v>
      </c>
      <c r="N275" s="142" t="s">
        <v>30</v>
      </c>
      <c r="O275" s="142" t="s">
        <v>30</v>
      </c>
    </row>
    <row r="276" spans="3:15" s="14" customFormat="1" x14ac:dyDescent="0.25">
      <c r="C276" s="142" t="s">
        <v>30</v>
      </c>
      <c r="D276" s="142" t="s">
        <v>30</v>
      </c>
      <c r="N276" s="142" t="s">
        <v>30</v>
      </c>
      <c r="O276" s="142" t="s">
        <v>30</v>
      </c>
    </row>
    <row r="277" spans="3:15" s="14" customFormat="1" x14ac:dyDescent="0.25">
      <c r="C277" s="142" t="s">
        <v>30</v>
      </c>
      <c r="D277" s="142" t="s">
        <v>30</v>
      </c>
      <c r="N277" s="142" t="s">
        <v>30</v>
      </c>
      <c r="O277" s="142" t="s">
        <v>30</v>
      </c>
    </row>
    <row r="278" spans="3:15" s="14" customFormat="1" x14ac:dyDescent="0.25">
      <c r="C278" s="142" t="s">
        <v>30</v>
      </c>
      <c r="D278" s="142" t="s">
        <v>30</v>
      </c>
      <c r="N278" s="142" t="s">
        <v>30</v>
      </c>
      <c r="O278" s="142" t="s">
        <v>30</v>
      </c>
    </row>
    <row r="279" spans="3:15" s="14" customFormat="1" x14ac:dyDescent="0.25">
      <c r="C279" s="142" t="s">
        <v>30</v>
      </c>
      <c r="D279" s="142" t="s">
        <v>30</v>
      </c>
      <c r="N279" s="142" t="s">
        <v>30</v>
      </c>
      <c r="O279" s="142" t="s">
        <v>30</v>
      </c>
    </row>
    <row r="280" spans="3:15" s="14" customFormat="1" x14ac:dyDescent="0.25">
      <c r="C280" s="142" t="s">
        <v>30</v>
      </c>
      <c r="D280" s="142" t="s">
        <v>30</v>
      </c>
      <c r="N280" s="142" t="s">
        <v>30</v>
      </c>
      <c r="O280" s="142" t="s">
        <v>30</v>
      </c>
    </row>
    <row r="281" spans="3:15" s="14" customFormat="1" x14ac:dyDescent="0.25">
      <c r="C281" s="142" t="s">
        <v>30</v>
      </c>
      <c r="D281" s="142" t="s">
        <v>30</v>
      </c>
      <c r="N281" s="142" t="s">
        <v>30</v>
      </c>
      <c r="O281" s="142" t="s">
        <v>30</v>
      </c>
    </row>
    <row r="282" spans="3:15" s="14" customFormat="1" x14ac:dyDescent="0.25">
      <c r="C282" s="142" t="s">
        <v>30</v>
      </c>
      <c r="D282" s="142" t="s">
        <v>30</v>
      </c>
      <c r="N282" s="142" t="s">
        <v>30</v>
      </c>
      <c r="O282" s="142" t="s">
        <v>30</v>
      </c>
    </row>
    <row r="283" spans="3:15" s="14" customFormat="1" x14ac:dyDescent="0.25">
      <c r="C283" s="142" t="s">
        <v>30</v>
      </c>
      <c r="D283" s="142" t="s">
        <v>30</v>
      </c>
      <c r="N283" s="142" t="s">
        <v>30</v>
      </c>
      <c r="O283" s="142" t="s">
        <v>30</v>
      </c>
    </row>
    <row r="284" spans="3:15" s="14" customFormat="1" x14ac:dyDescent="0.25">
      <c r="C284" s="142" t="s">
        <v>30</v>
      </c>
      <c r="D284" s="142" t="s">
        <v>30</v>
      </c>
      <c r="N284" s="142" t="s">
        <v>30</v>
      </c>
      <c r="O284" s="142" t="s">
        <v>30</v>
      </c>
    </row>
    <row r="285" spans="3:15" s="14" customFormat="1" x14ac:dyDescent="0.25">
      <c r="C285" s="142" t="s">
        <v>30</v>
      </c>
      <c r="D285" s="142" t="s">
        <v>30</v>
      </c>
      <c r="N285" s="142" t="s">
        <v>30</v>
      </c>
      <c r="O285" s="142" t="s">
        <v>30</v>
      </c>
    </row>
    <row r="286" spans="3:15" s="14" customFormat="1" x14ac:dyDescent="0.25">
      <c r="C286" s="142" t="s">
        <v>30</v>
      </c>
      <c r="D286" s="142" t="s">
        <v>30</v>
      </c>
      <c r="N286" s="142" t="s">
        <v>30</v>
      </c>
      <c r="O286" s="142" t="s">
        <v>30</v>
      </c>
    </row>
    <row r="287" spans="3:15" s="14" customFormat="1" x14ac:dyDescent="0.25">
      <c r="C287" s="142" t="s">
        <v>30</v>
      </c>
      <c r="D287" s="142" t="s">
        <v>30</v>
      </c>
      <c r="N287" s="142" t="s">
        <v>30</v>
      </c>
      <c r="O287" s="142" t="s">
        <v>30</v>
      </c>
    </row>
    <row r="288" spans="3:15" s="14" customFormat="1" x14ac:dyDescent="0.25">
      <c r="C288" s="142" t="s">
        <v>30</v>
      </c>
      <c r="D288" s="142" t="s">
        <v>30</v>
      </c>
      <c r="N288" s="142" t="s">
        <v>30</v>
      </c>
      <c r="O288" s="142" t="s">
        <v>30</v>
      </c>
    </row>
    <row r="289" spans="3:15" s="14" customFormat="1" x14ac:dyDescent="0.25">
      <c r="C289" s="142" t="s">
        <v>30</v>
      </c>
      <c r="D289" s="142" t="s">
        <v>30</v>
      </c>
      <c r="N289" s="142" t="s">
        <v>30</v>
      </c>
      <c r="O289" s="142" t="s">
        <v>30</v>
      </c>
    </row>
    <row r="290" spans="3:15" s="14" customFormat="1" x14ac:dyDescent="0.25">
      <c r="C290" s="142" t="s">
        <v>30</v>
      </c>
      <c r="D290" s="142" t="s">
        <v>30</v>
      </c>
      <c r="N290" s="142" t="s">
        <v>30</v>
      </c>
      <c r="O290" s="142" t="s">
        <v>30</v>
      </c>
    </row>
    <row r="291" spans="3:15" s="14" customFormat="1" x14ac:dyDescent="0.25">
      <c r="C291" s="142" t="s">
        <v>30</v>
      </c>
      <c r="D291" s="142" t="s">
        <v>30</v>
      </c>
      <c r="N291" s="142" t="s">
        <v>30</v>
      </c>
      <c r="O291" s="142" t="s">
        <v>30</v>
      </c>
    </row>
    <row r="292" spans="3:15" s="14" customFormat="1" x14ac:dyDescent="0.25">
      <c r="C292" s="142" t="s">
        <v>30</v>
      </c>
      <c r="D292" s="142" t="s">
        <v>30</v>
      </c>
      <c r="N292" s="142" t="s">
        <v>30</v>
      </c>
      <c r="O292" s="142" t="s">
        <v>30</v>
      </c>
    </row>
    <row r="293" spans="3:15" s="14" customFormat="1" x14ac:dyDescent="0.25">
      <c r="C293" s="142" t="s">
        <v>30</v>
      </c>
      <c r="D293" s="142" t="s">
        <v>30</v>
      </c>
      <c r="N293" s="142" t="s">
        <v>30</v>
      </c>
      <c r="O293" s="142" t="s">
        <v>30</v>
      </c>
    </row>
    <row r="294" spans="3:15" s="14" customFormat="1" x14ac:dyDescent="0.25">
      <c r="C294" s="142" t="s">
        <v>30</v>
      </c>
      <c r="D294" s="142" t="s">
        <v>30</v>
      </c>
      <c r="N294" s="142" t="s">
        <v>30</v>
      </c>
      <c r="O294" s="142" t="s">
        <v>30</v>
      </c>
    </row>
    <row r="295" spans="3:15" s="14" customFormat="1" x14ac:dyDescent="0.25">
      <c r="C295" s="142" t="s">
        <v>30</v>
      </c>
      <c r="D295" s="142" t="s">
        <v>30</v>
      </c>
      <c r="N295" s="142" t="s">
        <v>30</v>
      </c>
      <c r="O295" s="142" t="s">
        <v>30</v>
      </c>
    </row>
    <row r="296" spans="3:15" s="14" customFormat="1" x14ac:dyDescent="0.25">
      <c r="C296" s="142" t="s">
        <v>30</v>
      </c>
      <c r="D296" s="142" t="s">
        <v>30</v>
      </c>
      <c r="N296" s="142" t="s">
        <v>30</v>
      </c>
      <c r="O296" s="142" t="s">
        <v>30</v>
      </c>
    </row>
    <row r="297" spans="3:15" s="14" customFormat="1" x14ac:dyDescent="0.25">
      <c r="C297" s="142" t="s">
        <v>30</v>
      </c>
      <c r="D297" s="142" t="s">
        <v>30</v>
      </c>
      <c r="N297" s="142" t="s">
        <v>30</v>
      </c>
      <c r="O297" s="142" t="s">
        <v>30</v>
      </c>
    </row>
    <row r="298" spans="3:15" s="14" customFormat="1" x14ac:dyDescent="0.25">
      <c r="C298" s="142" t="s">
        <v>30</v>
      </c>
      <c r="D298" s="142" t="s">
        <v>30</v>
      </c>
      <c r="N298" s="142" t="s">
        <v>30</v>
      </c>
      <c r="O298" s="142" t="s">
        <v>30</v>
      </c>
    </row>
    <row r="299" spans="3:15" s="14" customFormat="1" x14ac:dyDescent="0.25">
      <c r="C299" s="142" t="s">
        <v>30</v>
      </c>
      <c r="D299" s="142" t="s">
        <v>30</v>
      </c>
      <c r="N299" s="142" t="s">
        <v>30</v>
      </c>
      <c r="O299" s="142" t="s">
        <v>30</v>
      </c>
    </row>
    <row r="300" spans="3:15" s="14" customFormat="1" x14ac:dyDescent="0.25">
      <c r="C300" s="142" t="s">
        <v>30</v>
      </c>
      <c r="D300" s="142" t="s">
        <v>30</v>
      </c>
      <c r="N300" s="142" t="s">
        <v>30</v>
      </c>
      <c r="O300" s="142" t="s">
        <v>30</v>
      </c>
    </row>
    <row r="301" spans="3:15" s="14" customFormat="1" x14ac:dyDescent="0.25">
      <c r="C301" s="142" t="s">
        <v>30</v>
      </c>
      <c r="D301" s="142" t="s">
        <v>30</v>
      </c>
      <c r="N301" s="142" t="s">
        <v>30</v>
      </c>
      <c r="O301" s="142" t="s">
        <v>30</v>
      </c>
    </row>
    <row r="302" spans="3:15" s="14" customFormat="1" x14ac:dyDescent="0.25">
      <c r="C302" s="142" t="s">
        <v>30</v>
      </c>
      <c r="D302" s="142" t="s">
        <v>30</v>
      </c>
      <c r="N302" s="142" t="s">
        <v>30</v>
      </c>
      <c r="O302" s="142" t="s">
        <v>30</v>
      </c>
    </row>
    <row r="303" spans="3:15" s="14" customFormat="1" x14ac:dyDescent="0.25">
      <c r="C303" s="142" t="s">
        <v>30</v>
      </c>
      <c r="D303" s="142" t="s">
        <v>30</v>
      </c>
      <c r="N303" s="142" t="s">
        <v>30</v>
      </c>
      <c r="O303" s="142" t="s">
        <v>30</v>
      </c>
    </row>
    <row r="304" spans="3:15" s="14" customFormat="1" x14ac:dyDescent="0.25">
      <c r="C304" s="142" t="s">
        <v>30</v>
      </c>
      <c r="D304" s="142" t="s">
        <v>30</v>
      </c>
      <c r="N304" s="142" t="s">
        <v>30</v>
      </c>
      <c r="O304" s="142" t="s">
        <v>30</v>
      </c>
    </row>
    <row r="305" spans="3:15" s="14" customFormat="1" x14ac:dyDescent="0.25">
      <c r="C305" s="142" t="s">
        <v>30</v>
      </c>
      <c r="D305" s="142" t="s">
        <v>30</v>
      </c>
      <c r="N305" s="142" t="s">
        <v>30</v>
      </c>
      <c r="O305" s="142" t="s">
        <v>30</v>
      </c>
    </row>
    <row r="306" spans="3:15" s="14" customFormat="1" x14ac:dyDescent="0.25">
      <c r="C306" s="142" t="s">
        <v>30</v>
      </c>
      <c r="D306" s="142" t="s">
        <v>30</v>
      </c>
      <c r="N306" s="142" t="s">
        <v>30</v>
      </c>
      <c r="O306" s="142" t="s">
        <v>30</v>
      </c>
    </row>
    <row r="307" spans="3:15" s="14" customFormat="1" x14ac:dyDescent="0.25">
      <c r="C307" s="142" t="s">
        <v>30</v>
      </c>
      <c r="D307" s="142" t="s">
        <v>30</v>
      </c>
      <c r="N307" s="142" t="s">
        <v>30</v>
      </c>
      <c r="O307" s="142" t="s">
        <v>30</v>
      </c>
    </row>
    <row r="308" spans="3:15" s="14" customFormat="1" x14ac:dyDescent="0.25">
      <c r="C308" s="142" t="s">
        <v>30</v>
      </c>
      <c r="D308" s="142" t="s">
        <v>30</v>
      </c>
      <c r="N308" s="142" t="s">
        <v>30</v>
      </c>
      <c r="O308" s="142" t="s">
        <v>30</v>
      </c>
    </row>
    <row r="309" spans="3:15" s="14" customFormat="1" x14ac:dyDescent="0.25">
      <c r="C309" s="142" t="s">
        <v>30</v>
      </c>
      <c r="D309" s="142" t="s">
        <v>30</v>
      </c>
      <c r="N309" s="142" t="s">
        <v>30</v>
      </c>
      <c r="O309" s="142" t="s">
        <v>30</v>
      </c>
    </row>
    <row r="310" spans="3:15" s="14" customFormat="1" x14ac:dyDescent="0.25">
      <c r="C310" s="142" t="s">
        <v>30</v>
      </c>
      <c r="D310" s="142" t="s">
        <v>30</v>
      </c>
      <c r="N310" s="142" t="s">
        <v>30</v>
      </c>
      <c r="O310" s="142" t="s">
        <v>30</v>
      </c>
    </row>
    <row r="311" spans="3:15" s="14" customFormat="1" x14ac:dyDescent="0.25">
      <c r="C311" s="142" t="s">
        <v>30</v>
      </c>
      <c r="D311" s="142" t="s">
        <v>30</v>
      </c>
      <c r="N311" s="142" t="s">
        <v>30</v>
      </c>
      <c r="O311" s="142" t="s">
        <v>30</v>
      </c>
    </row>
    <row r="312" spans="3:15" s="14" customFormat="1" x14ac:dyDescent="0.25">
      <c r="C312" s="142" t="s">
        <v>30</v>
      </c>
      <c r="D312" s="142" t="s">
        <v>30</v>
      </c>
      <c r="N312" s="142" t="s">
        <v>30</v>
      </c>
      <c r="O312" s="142" t="s">
        <v>30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41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FFFF66"/>
  </sheetPr>
  <dimension ref="A1:AA247"/>
  <sheetViews>
    <sheetView showGridLines="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25" width="9.140625" style="49"/>
    <col min="26" max="26" width="9.140625" style="52"/>
    <col min="27" max="16384" width="9.140625" style="49"/>
  </cols>
  <sheetData>
    <row r="1" spans="1:27" s="51" customFormat="1" ht="15.75" customHeight="1" x14ac:dyDescent="0.2">
      <c r="A1" s="1" t="s">
        <v>172</v>
      </c>
      <c r="B1" s="2"/>
      <c r="C1" s="50"/>
      <c r="D1" s="50"/>
      <c r="E1" s="50"/>
      <c r="F1" s="50"/>
      <c r="G1" s="50"/>
      <c r="H1" s="50"/>
      <c r="I1" s="50"/>
      <c r="J1" s="50"/>
      <c r="K1" s="50"/>
      <c r="Z1" s="52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53"/>
    </row>
    <row r="3" spans="1:27" s="14" customFormat="1" x14ac:dyDescent="0.25">
      <c r="A3" s="15"/>
      <c r="B3" s="16" t="s">
        <v>5</v>
      </c>
      <c r="C3" s="17" t="s">
        <v>134</v>
      </c>
      <c r="D3" s="17" t="s">
        <v>133</v>
      </c>
      <c r="E3" s="17" t="s">
        <v>132</v>
      </c>
      <c r="F3" s="173" t="s">
        <v>131</v>
      </c>
      <c r="G3" s="174"/>
      <c r="H3" s="175"/>
      <c r="I3" s="17" t="s">
        <v>130</v>
      </c>
      <c r="J3" s="17" t="s">
        <v>129</v>
      </c>
      <c r="K3" s="17" t="s">
        <v>128</v>
      </c>
      <c r="Z3" s="54" t="s">
        <v>32</v>
      </c>
    </row>
    <row r="4" spans="1:27" s="14" customFormat="1" ht="12.75" customHeight="1" x14ac:dyDescent="0.25">
      <c r="A4" s="25"/>
      <c r="B4" s="55" t="s">
        <v>122</v>
      </c>
      <c r="C4" s="33">
        <v>71550</v>
      </c>
      <c r="D4" s="33">
        <v>68068</v>
      </c>
      <c r="E4" s="33">
        <v>99996</v>
      </c>
      <c r="F4" s="27">
        <v>82366</v>
      </c>
      <c r="G4" s="28">
        <v>82657</v>
      </c>
      <c r="H4" s="29">
        <v>83857</v>
      </c>
      <c r="I4" s="33">
        <v>87820</v>
      </c>
      <c r="J4" s="33">
        <v>86784</v>
      </c>
      <c r="K4" s="33">
        <v>93468</v>
      </c>
      <c r="Z4" s="53">
        <f t="shared" ref="Z4:Z20" si="0">IF(LEN(B4)&lt;5,0,1)</f>
        <v>1</v>
      </c>
      <c r="AA4" s="24" t="s">
        <v>7</v>
      </c>
    </row>
    <row r="5" spans="1:27" s="14" customFormat="1" ht="12.75" customHeight="1" x14ac:dyDescent="0.25">
      <c r="A5" s="25"/>
      <c r="B5" s="56" t="s">
        <v>144</v>
      </c>
      <c r="C5" s="33">
        <v>167101</v>
      </c>
      <c r="D5" s="33">
        <v>167921</v>
      </c>
      <c r="E5" s="33">
        <v>230051</v>
      </c>
      <c r="F5" s="32">
        <v>196866</v>
      </c>
      <c r="G5" s="33">
        <v>201668</v>
      </c>
      <c r="H5" s="34">
        <v>201548</v>
      </c>
      <c r="I5" s="33">
        <v>242956</v>
      </c>
      <c r="J5" s="33">
        <v>249085</v>
      </c>
      <c r="K5" s="33">
        <v>270012</v>
      </c>
      <c r="Z5" s="53">
        <f t="shared" si="0"/>
        <v>1</v>
      </c>
      <c r="AA5" s="30">
        <v>2</v>
      </c>
    </row>
    <row r="6" spans="1:27" s="14" customFormat="1" ht="12.75" customHeight="1" x14ac:dyDescent="0.25">
      <c r="A6" s="25"/>
      <c r="B6" s="56" t="s">
        <v>143</v>
      </c>
      <c r="C6" s="33">
        <v>18253</v>
      </c>
      <c r="D6" s="33">
        <v>16551</v>
      </c>
      <c r="E6" s="33">
        <v>22287</v>
      </c>
      <c r="F6" s="32">
        <v>17720</v>
      </c>
      <c r="G6" s="33">
        <v>14705</v>
      </c>
      <c r="H6" s="34">
        <v>14980</v>
      </c>
      <c r="I6" s="33">
        <v>17711</v>
      </c>
      <c r="J6" s="33">
        <v>21697</v>
      </c>
      <c r="K6" s="33">
        <v>22861</v>
      </c>
      <c r="Z6" s="53">
        <f t="shared" si="0"/>
        <v>1</v>
      </c>
      <c r="AA6" s="24" t="s">
        <v>10</v>
      </c>
    </row>
    <row r="7" spans="1:27" s="14" customFormat="1" ht="12.75" customHeight="1" x14ac:dyDescent="0.25">
      <c r="A7" s="25"/>
      <c r="B7" s="56" t="s">
        <v>142</v>
      </c>
      <c r="C7" s="33">
        <v>58421</v>
      </c>
      <c r="D7" s="33">
        <v>57899</v>
      </c>
      <c r="E7" s="33">
        <v>60072</v>
      </c>
      <c r="F7" s="32">
        <v>75817</v>
      </c>
      <c r="G7" s="33">
        <v>82183</v>
      </c>
      <c r="H7" s="34">
        <v>81896</v>
      </c>
      <c r="I7" s="33">
        <v>82495</v>
      </c>
      <c r="J7" s="33">
        <v>82089</v>
      </c>
      <c r="K7" s="33">
        <v>85766</v>
      </c>
      <c r="Z7" s="53">
        <f t="shared" si="0"/>
        <v>1</v>
      </c>
      <c r="AA7" s="30">
        <v>1</v>
      </c>
    </row>
    <row r="8" spans="1:27" s="14" customFormat="1" ht="12.75" customHeight="1" x14ac:dyDescent="0.25">
      <c r="A8" s="25"/>
      <c r="B8" s="56" t="s">
        <v>141</v>
      </c>
      <c r="C8" s="33">
        <v>9851</v>
      </c>
      <c r="D8" s="33">
        <v>7765</v>
      </c>
      <c r="E8" s="33">
        <v>6923</v>
      </c>
      <c r="F8" s="32">
        <v>9833</v>
      </c>
      <c r="G8" s="33">
        <v>8479</v>
      </c>
      <c r="H8" s="34">
        <v>8654</v>
      </c>
      <c r="I8" s="33">
        <v>14989</v>
      </c>
      <c r="J8" s="33">
        <v>10697</v>
      </c>
      <c r="K8" s="33">
        <v>11283</v>
      </c>
      <c r="Z8" s="53">
        <f t="shared" si="0"/>
        <v>1</v>
      </c>
      <c r="AA8" s="24" t="s">
        <v>13</v>
      </c>
    </row>
    <row r="9" spans="1:27" s="14" customFormat="1" ht="12.75" customHeight="1" x14ac:dyDescent="0.25">
      <c r="A9" s="25"/>
      <c r="B9" s="56" t="s">
        <v>140</v>
      </c>
      <c r="C9" s="33">
        <v>94010</v>
      </c>
      <c r="D9" s="33">
        <v>97481</v>
      </c>
      <c r="E9" s="33">
        <v>70005</v>
      </c>
      <c r="F9" s="32">
        <v>110375</v>
      </c>
      <c r="G9" s="33">
        <v>94487</v>
      </c>
      <c r="H9" s="34">
        <v>93610</v>
      </c>
      <c r="I9" s="33">
        <v>81208</v>
      </c>
      <c r="J9" s="33">
        <v>87390</v>
      </c>
      <c r="K9" s="33">
        <v>91861</v>
      </c>
      <c r="Z9" s="53">
        <f t="shared" si="0"/>
        <v>1</v>
      </c>
      <c r="AA9" s="14" t="s">
        <v>30</v>
      </c>
    </row>
    <row r="10" spans="1:27" s="14" customFormat="1" ht="12.75" customHeight="1" x14ac:dyDescent="0.25">
      <c r="A10" s="25"/>
      <c r="B10" s="56" t="s">
        <v>139</v>
      </c>
      <c r="C10" s="33">
        <v>292244</v>
      </c>
      <c r="D10" s="33">
        <v>279896</v>
      </c>
      <c r="E10" s="33">
        <v>298170</v>
      </c>
      <c r="F10" s="32">
        <v>326720</v>
      </c>
      <c r="G10" s="33">
        <v>326060</v>
      </c>
      <c r="H10" s="34">
        <v>325908</v>
      </c>
      <c r="I10" s="33">
        <v>332639</v>
      </c>
      <c r="J10" s="33">
        <v>344338</v>
      </c>
      <c r="K10" s="33">
        <v>355346</v>
      </c>
      <c r="Z10" s="53">
        <f t="shared" si="0"/>
        <v>1</v>
      </c>
    </row>
    <row r="11" spans="1:27" s="14" customFormat="1" ht="12.75" hidden="1" customHeight="1" x14ac:dyDescent="0.25">
      <c r="A11" s="25"/>
      <c r="B11" s="56" t="s">
        <v>138</v>
      </c>
      <c r="C11" s="33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3">
        <v>0</v>
      </c>
      <c r="Z11" s="53">
        <f t="shared" si="0"/>
        <v>0</v>
      </c>
    </row>
    <row r="12" spans="1:27" s="14" customFormat="1" ht="12.75" hidden="1" customHeight="1" x14ac:dyDescent="0.25">
      <c r="A12" s="25"/>
      <c r="B12" s="56" t="s">
        <v>137</v>
      </c>
      <c r="C12" s="33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3">
        <v>0</v>
      </c>
      <c r="Z12" s="53">
        <f t="shared" si="0"/>
        <v>0</v>
      </c>
    </row>
    <row r="13" spans="1:27" s="14" customFormat="1" ht="12.75" hidden="1" customHeight="1" x14ac:dyDescent="0.25">
      <c r="A13" s="25"/>
      <c r="B13" s="56" t="s">
        <v>125</v>
      </c>
      <c r="C13" s="33">
        <v>0</v>
      </c>
      <c r="D13" s="33">
        <v>0</v>
      </c>
      <c r="E13" s="33">
        <v>0</v>
      </c>
      <c r="F13" s="32">
        <v>0</v>
      </c>
      <c r="G13" s="33">
        <v>0</v>
      </c>
      <c r="H13" s="34">
        <v>0</v>
      </c>
      <c r="I13" s="33">
        <v>0</v>
      </c>
      <c r="J13" s="33">
        <v>0</v>
      </c>
      <c r="K13" s="33">
        <v>0</v>
      </c>
      <c r="Z13" s="53">
        <f t="shared" si="0"/>
        <v>0</v>
      </c>
    </row>
    <row r="14" spans="1:27" s="14" customFormat="1" ht="12.75" hidden="1" customHeight="1" x14ac:dyDescent="0.25">
      <c r="A14" s="25"/>
      <c r="B14" s="56" t="s">
        <v>126</v>
      </c>
      <c r="C14" s="33">
        <v>0</v>
      </c>
      <c r="D14" s="33">
        <v>0</v>
      </c>
      <c r="E14" s="33">
        <v>0</v>
      </c>
      <c r="F14" s="32">
        <v>0</v>
      </c>
      <c r="G14" s="33">
        <v>0</v>
      </c>
      <c r="H14" s="34">
        <v>0</v>
      </c>
      <c r="I14" s="33">
        <v>0</v>
      </c>
      <c r="J14" s="33">
        <v>0</v>
      </c>
      <c r="K14" s="33">
        <v>0</v>
      </c>
      <c r="Z14" s="53">
        <f t="shared" si="0"/>
        <v>0</v>
      </c>
    </row>
    <row r="15" spans="1:27" s="14" customFormat="1" ht="12.75" hidden="1" customHeight="1" x14ac:dyDescent="0.25">
      <c r="A15" s="25"/>
      <c r="B15" s="56" t="s">
        <v>124</v>
      </c>
      <c r="C15" s="33">
        <v>0</v>
      </c>
      <c r="D15" s="33">
        <v>0</v>
      </c>
      <c r="E15" s="33">
        <v>0</v>
      </c>
      <c r="F15" s="32">
        <v>0</v>
      </c>
      <c r="G15" s="33">
        <v>0</v>
      </c>
      <c r="H15" s="34">
        <v>0</v>
      </c>
      <c r="I15" s="33">
        <v>0</v>
      </c>
      <c r="J15" s="33">
        <v>0</v>
      </c>
      <c r="K15" s="33">
        <v>0</v>
      </c>
      <c r="Z15" s="53">
        <f t="shared" si="0"/>
        <v>0</v>
      </c>
    </row>
    <row r="16" spans="1:27" s="14" customFormat="1" ht="12.75" hidden="1" customHeight="1" x14ac:dyDescent="0.25">
      <c r="A16" s="31"/>
      <c r="B16" s="56" t="s">
        <v>127</v>
      </c>
      <c r="C16" s="33">
        <v>0</v>
      </c>
      <c r="D16" s="33">
        <v>0</v>
      </c>
      <c r="E16" s="33">
        <v>0</v>
      </c>
      <c r="F16" s="32">
        <v>0</v>
      </c>
      <c r="G16" s="33">
        <v>0</v>
      </c>
      <c r="H16" s="34">
        <v>0</v>
      </c>
      <c r="I16" s="33">
        <v>0</v>
      </c>
      <c r="J16" s="33">
        <v>0</v>
      </c>
      <c r="K16" s="33">
        <v>0</v>
      </c>
      <c r="Z16" s="53">
        <f t="shared" si="0"/>
        <v>0</v>
      </c>
    </row>
    <row r="17" spans="1:26" s="14" customFormat="1" ht="12.75" hidden="1" customHeight="1" x14ac:dyDescent="0.25">
      <c r="A17" s="31"/>
      <c r="B17" s="56" t="s">
        <v>123</v>
      </c>
      <c r="C17" s="33">
        <v>0</v>
      </c>
      <c r="D17" s="33">
        <v>0</v>
      </c>
      <c r="E17" s="33">
        <v>0</v>
      </c>
      <c r="F17" s="32">
        <v>0</v>
      </c>
      <c r="G17" s="33">
        <v>0</v>
      </c>
      <c r="H17" s="34">
        <v>0</v>
      </c>
      <c r="I17" s="33">
        <v>0</v>
      </c>
      <c r="J17" s="33">
        <v>0</v>
      </c>
      <c r="K17" s="33">
        <v>0</v>
      </c>
      <c r="Z17" s="53">
        <f t="shared" si="0"/>
        <v>0</v>
      </c>
    </row>
    <row r="18" spans="1:26" s="14" customFormat="1" ht="12.75" hidden="1" customHeight="1" x14ac:dyDescent="0.25">
      <c r="A18" s="25"/>
      <c r="B18" s="56" t="s">
        <v>145</v>
      </c>
      <c r="C18" s="33">
        <v>0</v>
      </c>
      <c r="D18" s="33">
        <v>0</v>
      </c>
      <c r="E18" s="33">
        <v>0</v>
      </c>
      <c r="F18" s="32">
        <v>0</v>
      </c>
      <c r="G18" s="33">
        <v>0</v>
      </c>
      <c r="H18" s="34">
        <v>0</v>
      </c>
      <c r="I18" s="33">
        <v>0</v>
      </c>
      <c r="J18" s="33">
        <v>0</v>
      </c>
      <c r="K18" s="33">
        <v>0</v>
      </c>
      <c r="Z18" s="53">
        <f t="shared" si="0"/>
        <v>0</v>
      </c>
    </row>
    <row r="19" spans="1:26" s="14" customFormat="1" ht="12.75" customHeight="1" x14ac:dyDescent="0.25">
      <c r="A19" s="44"/>
      <c r="B19" s="45" t="s">
        <v>33</v>
      </c>
      <c r="C19" s="46">
        <f>SUM(C4:C18)</f>
        <v>711430</v>
      </c>
      <c r="D19" s="46">
        <f t="shared" ref="D19:K19" si="1">SUM(D4:D18)</f>
        <v>695581</v>
      </c>
      <c r="E19" s="46">
        <f t="shared" si="1"/>
        <v>787504</v>
      </c>
      <c r="F19" s="47">
        <f t="shared" si="1"/>
        <v>819697</v>
      </c>
      <c r="G19" s="46">
        <f t="shared" si="1"/>
        <v>810239</v>
      </c>
      <c r="H19" s="48">
        <f t="shared" si="1"/>
        <v>810453</v>
      </c>
      <c r="I19" s="46">
        <f t="shared" si="1"/>
        <v>859818</v>
      </c>
      <c r="J19" s="46">
        <f t="shared" si="1"/>
        <v>882080</v>
      </c>
      <c r="K19" s="46">
        <f t="shared" si="1"/>
        <v>930597</v>
      </c>
      <c r="Z19" s="53">
        <f t="shared" si="0"/>
        <v>1</v>
      </c>
    </row>
    <row r="20" spans="1:26" s="14" customFormat="1" hidden="1" x14ac:dyDescent="0.25">
      <c r="A20" s="57"/>
      <c r="Z20" s="53">
        <f t="shared" si="0"/>
        <v>0</v>
      </c>
    </row>
    <row r="21" spans="1:26" s="14" customFormat="1" x14ac:dyDescent="0.25">
      <c r="Z21" s="53"/>
    </row>
    <row r="22" spans="1:26" s="14" customFormat="1" x14ac:dyDescent="0.25">
      <c r="Z22" s="53"/>
    </row>
    <row r="23" spans="1:26" s="14" customFormat="1" x14ac:dyDescent="0.25">
      <c r="Z23" s="53"/>
    </row>
    <row r="24" spans="1:26" s="14" customFormat="1" x14ac:dyDescent="0.25">
      <c r="Z24" s="53"/>
    </row>
    <row r="25" spans="1:26" s="14" customFormat="1" x14ac:dyDescent="0.25">
      <c r="Z25" s="53"/>
    </row>
    <row r="26" spans="1:26" s="14" customFormat="1" x14ac:dyDescent="0.25">
      <c r="Z26" s="53"/>
    </row>
    <row r="27" spans="1:26" s="14" customFormat="1" x14ac:dyDescent="0.25">
      <c r="Z27" s="53"/>
    </row>
    <row r="28" spans="1:26" s="14" customFormat="1" x14ac:dyDescent="0.25">
      <c r="Z28" s="53"/>
    </row>
    <row r="29" spans="1:26" s="14" customFormat="1" x14ac:dyDescent="0.25">
      <c r="Z29" s="53"/>
    </row>
    <row r="30" spans="1:26" s="14" customFormat="1" x14ac:dyDescent="0.25">
      <c r="Z30" s="53"/>
    </row>
    <row r="31" spans="1:26" s="14" customFormat="1" x14ac:dyDescent="0.25">
      <c r="Z31" s="53"/>
    </row>
    <row r="32" spans="1:26" s="14" customFormat="1" x14ac:dyDescent="0.25">
      <c r="Z32" s="53"/>
    </row>
    <row r="33" spans="26:26" s="14" customFormat="1" x14ac:dyDescent="0.25">
      <c r="Z33" s="53"/>
    </row>
    <row r="34" spans="26:26" s="14" customFormat="1" x14ac:dyDescent="0.25">
      <c r="Z34" s="53"/>
    </row>
    <row r="35" spans="26:26" s="14" customFormat="1" x14ac:dyDescent="0.25">
      <c r="Z35" s="53"/>
    </row>
    <row r="36" spans="26:26" s="14" customFormat="1" x14ac:dyDescent="0.25">
      <c r="Z36" s="53"/>
    </row>
    <row r="37" spans="26:26" s="14" customFormat="1" x14ac:dyDescent="0.25">
      <c r="Z37" s="53"/>
    </row>
    <row r="38" spans="26:26" s="14" customFormat="1" x14ac:dyDescent="0.25">
      <c r="Z38" s="53"/>
    </row>
    <row r="39" spans="26:26" s="14" customFormat="1" x14ac:dyDescent="0.25">
      <c r="Z39" s="53"/>
    </row>
    <row r="40" spans="26:26" s="14" customFormat="1" x14ac:dyDescent="0.25">
      <c r="Z40" s="53"/>
    </row>
    <row r="41" spans="26:26" s="14" customFormat="1" x14ac:dyDescent="0.25">
      <c r="Z41" s="53"/>
    </row>
    <row r="42" spans="26:26" s="14" customFormat="1" x14ac:dyDescent="0.25">
      <c r="Z42" s="53"/>
    </row>
    <row r="43" spans="26:26" s="14" customFormat="1" x14ac:dyDescent="0.25">
      <c r="Z43" s="53"/>
    </row>
    <row r="44" spans="26:26" s="14" customFormat="1" x14ac:dyDescent="0.25">
      <c r="Z44" s="53"/>
    </row>
    <row r="45" spans="26:26" s="14" customFormat="1" x14ac:dyDescent="0.25">
      <c r="Z45" s="53"/>
    </row>
    <row r="46" spans="26:26" s="14" customFormat="1" x14ac:dyDescent="0.25">
      <c r="Z46" s="53"/>
    </row>
    <row r="47" spans="26:26" s="14" customFormat="1" x14ac:dyDescent="0.25">
      <c r="Z47" s="53"/>
    </row>
    <row r="48" spans="26:26" s="14" customFormat="1" x14ac:dyDescent="0.25">
      <c r="Z48" s="53"/>
    </row>
    <row r="49" spans="26:26" s="14" customFormat="1" x14ac:dyDescent="0.25">
      <c r="Z49" s="53"/>
    </row>
    <row r="50" spans="26:26" s="14" customFormat="1" x14ac:dyDescent="0.25">
      <c r="Z50" s="53"/>
    </row>
    <row r="51" spans="26:26" s="14" customFormat="1" x14ac:dyDescent="0.25">
      <c r="Z51" s="53"/>
    </row>
    <row r="52" spans="26:26" s="14" customFormat="1" x14ac:dyDescent="0.25">
      <c r="Z52" s="53"/>
    </row>
    <row r="53" spans="26:26" s="14" customFormat="1" x14ac:dyDescent="0.25">
      <c r="Z53" s="53"/>
    </row>
    <row r="54" spans="26:26" s="14" customFormat="1" x14ac:dyDescent="0.25">
      <c r="Z54" s="53"/>
    </row>
    <row r="55" spans="26:26" s="14" customFormat="1" x14ac:dyDescent="0.25">
      <c r="Z55" s="53"/>
    </row>
    <row r="56" spans="26:26" s="14" customFormat="1" x14ac:dyDescent="0.25">
      <c r="Z56" s="53"/>
    </row>
    <row r="57" spans="26:26" s="14" customFormat="1" x14ac:dyDescent="0.25">
      <c r="Z57" s="53"/>
    </row>
    <row r="58" spans="26:26" s="14" customFormat="1" x14ac:dyDescent="0.25">
      <c r="Z58" s="53"/>
    </row>
    <row r="59" spans="26:26" s="14" customFormat="1" x14ac:dyDescent="0.25">
      <c r="Z59" s="53"/>
    </row>
    <row r="60" spans="26:26" s="14" customFormat="1" x14ac:dyDescent="0.25">
      <c r="Z60" s="53"/>
    </row>
    <row r="61" spans="26:26" s="14" customFormat="1" x14ac:dyDescent="0.25">
      <c r="Z61" s="53"/>
    </row>
    <row r="62" spans="26:26" s="14" customFormat="1" x14ac:dyDescent="0.25">
      <c r="Z62" s="53"/>
    </row>
    <row r="63" spans="26:26" s="14" customFormat="1" x14ac:dyDescent="0.25">
      <c r="Z63" s="53"/>
    </row>
    <row r="64" spans="26:26" s="14" customFormat="1" x14ac:dyDescent="0.25">
      <c r="Z64" s="53"/>
    </row>
    <row r="65" spans="26:26" s="14" customFormat="1" x14ac:dyDescent="0.25">
      <c r="Z65" s="53"/>
    </row>
    <row r="66" spans="26:26" s="14" customFormat="1" x14ac:dyDescent="0.25">
      <c r="Z66" s="53"/>
    </row>
    <row r="67" spans="26:26" s="14" customFormat="1" x14ac:dyDescent="0.25">
      <c r="Z67" s="53"/>
    </row>
    <row r="68" spans="26:26" s="14" customFormat="1" x14ac:dyDescent="0.25">
      <c r="Z68" s="53"/>
    </row>
    <row r="69" spans="26:26" s="14" customFormat="1" x14ac:dyDescent="0.25">
      <c r="Z69" s="53"/>
    </row>
    <row r="70" spans="26:26" s="14" customFormat="1" x14ac:dyDescent="0.25">
      <c r="Z70" s="53"/>
    </row>
    <row r="71" spans="26:26" s="14" customFormat="1" x14ac:dyDescent="0.25">
      <c r="Z71" s="53"/>
    </row>
    <row r="72" spans="26:26" s="14" customFormat="1" x14ac:dyDescent="0.25">
      <c r="Z72" s="53"/>
    </row>
    <row r="73" spans="26:26" s="14" customFormat="1" x14ac:dyDescent="0.25">
      <c r="Z73" s="53"/>
    </row>
    <row r="74" spans="26:26" s="14" customFormat="1" x14ac:dyDescent="0.25">
      <c r="Z74" s="53"/>
    </row>
    <row r="75" spans="26:26" s="14" customFormat="1" x14ac:dyDescent="0.25">
      <c r="Z75" s="53"/>
    </row>
    <row r="76" spans="26:26" s="14" customFormat="1" x14ac:dyDescent="0.25">
      <c r="Z76" s="53"/>
    </row>
    <row r="77" spans="26:26" s="14" customFormat="1" x14ac:dyDescent="0.25">
      <c r="Z77" s="53"/>
    </row>
    <row r="78" spans="26:26" s="14" customFormat="1" x14ac:dyDescent="0.25">
      <c r="Z78" s="53"/>
    </row>
    <row r="79" spans="26:26" s="14" customFormat="1" x14ac:dyDescent="0.25">
      <c r="Z79" s="53"/>
    </row>
    <row r="80" spans="26:26" s="14" customFormat="1" x14ac:dyDescent="0.25">
      <c r="Z80" s="53"/>
    </row>
    <row r="81" spans="26:26" s="14" customFormat="1" x14ac:dyDescent="0.25">
      <c r="Z81" s="53"/>
    </row>
    <row r="82" spans="26:26" s="14" customFormat="1" x14ac:dyDescent="0.25">
      <c r="Z82" s="53"/>
    </row>
    <row r="83" spans="26:26" s="14" customFormat="1" x14ac:dyDescent="0.25">
      <c r="Z83" s="53"/>
    </row>
    <row r="84" spans="26:26" s="14" customFormat="1" x14ac:dyDescent="0.25">
      <c r="Z84" s="53"/>
    </row>
    <row r="85" spans="26:26" s="14" customFormat="1" x14ac:dyDescent="0.25">
      <c r="Z85" s="53"/>
    </row>
    <row r="86" spans="26:26" s="14" customFormat="1" x14ac:dyDescent="0.25">
      <c r="Z86" s="53"/>
    </row>
    <row r="87" spans="26:26" s="14" customFormat="1" x14ac:dyDescent="0.25">
      <c r="Z87" s="53"/>
    </row>
    <row r="88" spans="26:26" s="14" customFormat="1" x14ac:dyDescent="0.25">
      <c r="Z88" s="53"/>
    </row>
    <row r="89" spans="26:26" s="14" customFormat="1" x14ac:dyDescent="0.25">
      <c r="Z89" s="53"/>
    </row>
    <row r="90" spans="26:26" s="14" customFormat="1" x14ac:dyDescent="0.25">
      <c r="Z90" s="53"/>
    </row>
    <row r="91" spans="26:26" s="14" customFormat="1" x14ac:dyDescent="0.25">
      <c r="Z91" s="53"/>
    </row>
    <row r="92" spans="26:26" s="14" customFormat="1" x14ac:dyDescent="0.25">
      <c r="Z92" s="53"/>
    </row>
    <row r="93" spans="26:26" s="14" customFormat="1" x14ac:dyDescent="0.25">
      <c r="Z93" s="53"/>
    </row>
    <row r="94" spans="26:26" s="14" customFormat="1" x14ac:dyDescent="0.25">
      <c r="Z94" s="53"/>
    </row>
    <row r="95" spans="26:26" s="14" customFormat="1" x14ac:dyDescent="0.25">
      <c r="Z95" s="53"/>
    </row>
    <row r="96" spans="26:26" s="14" customFormat="1" x14ac:dyDescent="0.25">
      <c r="Z96" s="53"/>
    </row>
    <row r="97" spans="26:26" s="14" customFormat="1" x14ac:dyDescent="0.25">
      <c r="Z97" s="53"/>
    </row>
    <row r="98" spans="26:26" s="14" customFormat="1" x14ac:dyDescent="0.25">
      <c r="Z98" s="53"/>
    </row>
    <row r="99" spans="26:26" s="14" customFormat="1" x14ac:dyDescent="0.25">
      <c r="Z99" s="53"/>
    </row>
    <row r="100" spans="26:26" s="14" customFormat="1" x14ac:dyDescent="0.25">
      <c r="Z100" s="53"/>
    </row>
    <row r="101" spans="26:26" s="14" customFormat="1" x14ac:dyDescent="0.25">
      <c r="Z101" s="53"/>
    </row>
    <row r="102" spans="26:26" s="14" customFormat="1" x14ac:dyDescent="0.25">
      <c r="Z102" s="53"/>
    </row>
    <row r="103" spans="26:26" s="14" customFormat="1" x14ac:dyDescent="0.25">
      <c r="Z103" s="53"/>
    </row>
    <row r="104" spans="26:26" s="14" customFormat="1" x14ac:dyDescent="0.25">
      <c r="Z104" s="53"/>
    </row>
    <row r="105" spans="26:26" s="14" customFormat="1" x14ac:dyDescent="0.25">
      <c r="Z105" s="53"/>
    </row>
    <row r="106" spans="26:26" s="14" customFormat="1" x14ac:dyDescent="0.25">
      <c r="Z106" s="53"/>
    </row>
    <row r="107" spans="26:26" s="14" customFormat="1" x14ac:dyDescent="0.25">
      <c r="Z107" s="53"/>
    </row>
    <row r="108" spans="26:26" s="14" customFormat="1" x14ac:dyDescent="0.25">
      <c r="Z108" s="53"/>
    </row>
    <row r="109" spans="26:26" s="14" customFormat="1" x14ac:dyDescent="0.25">
      <c r="Z109" s="53"/>
    </row>
    <row r="110" spans="26:26" s="14" customFormat="1" x14ac:dyDescent="0.25">
      <c r="Z110" s="53"/>
    </row>
    <row r="111" spans="26:26" s="14" customFormat="1" x14ac:dyDescent="0.25">
      <c r="Z111" s="53"/>
    </row>
    <row r="112" spans="26:26" s="14" customFormat="1" x14ac:dyDescent="0.25">
      <c r="Z112" s="53"/>
    </row>
    <row r="113" spans="26:26" s="14" customFormat="1" x14ac:dyDescent="0.25">
      <c r="Z113" s="53"/>
    </row>
    <row r="114" spans="26:26" s="14" customFormat="1" x14ac:dyDescent="0.25">
      <c r="Z114" s="53"/>
    </row>
    <row r="115" spans="26:26" s="14" customFormat="1" x14ac:dyDescent="0.25">
      <c r="Z115" s="53"/>
    </row>
    <row r="116" spans="26:26" s="14" customFormat="1" x14ac:dyDescent="0.25">
      <c r="Z116" s="53"/>
    </row>
    <row r="117" spans="26:26" s="14" customFormat="1" x14ac:dyDescent="0.25">
      <c r="Z117" s="53"/>
    </row>
    <row r="118" spans="26:26" s="14" customFormat="1" x14ac:dyDescent="0.25">
      <c r="Z118" s="53"/>
    </row>
    <row r="119" spans="26:26" s="14" customFormat="1" x14ac:dyDescent="0.25">
      <c r="Z119" s="53"/>
    </row>
    <row r="120" spans="26:26" s="14" customFormat="1" x14ac:dyDescent="0.25">
      <c r="Z120" s="53"/>
    </row>
    <row r="121" spans="26:26" s="14" customFormat="1" x14ac:dyDescent="0.25">
      <c r="Z121" s="53"/>
    </row>
    <row r="122" spans="26:26" s="14" customFormat="1" x14ac:dyDescent="0.25">
      <c r="Z122" s="53"/>
    </row>
    <row r="123" spans="26:26" s="14" customFormat="1" x14ac:dyDescent="0.25">
      <c r="Z123" s="53"/>
    </row>
    <row r="124" spans="26:26" s="14" customFormat="1" x14ac:dyDescent="0.25">
      <c r="Z124" s="53"/>
    </row>
    <row r="125" spans="26:26" s="14" customFormat="1" x14ac:dyDescent="0.25">
      <c r="Z125" s="53"/>
    </row>
    <row r="126" spans="26:26" s="14" customFormat="1" x14ac:dyDescent="0.25">
      <c r="Z126" s="53"/>
    </row>
    <row r="127" spans="26:26" s="14" customFormat="1" x14ac:dyDescent="0.25">
      <c r="Z127" s="53"/>
    </row>
    <row r="128" spans="26:26" s="14" customFormat="1" x14ac:dyDescent="0.25">
      <c r="Z128" s="53"/>
    </row>
    <row r="129" spans="26:26" s="14" customFormat="1" x14ac:dyDescent="0.25">
      <c r="Z129" s="53"/>
    </row>
    <row r="130" spans="26:26" s="14" customFormat="1" x14ac:dyDescent="0.25">
      <c r="Z130" s="53"/>
    </row>
    <row r="131" spans="26:26" s="14" customFormat="1" x14ac:dyDescent="0.25">
      <c r="Z131" s="53"/>
    </row>
    <row r="132" spans="26:26" s="14" customFormat="1" x14ac:dyDescent="0.25">
      <c r="Z132" s="53"/>
    </row>
    <row r="133" spans="26:26" s="14" customFormat="1" x14ac:dyDescent="0.25">
      <c r="Z133" s="53"/>
    </row>
    <row r="134" spans="26:26" s="14" customFormat="1" x14ac:dyDescent="0.25">
      <c r="Z134" s="53"/>
    </row>
    <row r="135" spans="26:26" s="14" customFormat="1" x14ac:dyDescent="0.25">
      <c r="Z135" s="53"/>
    </row>
    <row r="136" spans="26:26" s="14" customFormat="1" x14ac:dyDescent="0.25">
      <c r="Z136" s="53"/>
    </row>
    <row r="137" spans="26:26" s="14" customFormat="1" x14ac:dyDescent="0.25">
      <c r="Z137" s="53"/>
    </row>
    <row r="138" spans="26:26" s="14" customFormat="1" x14ac:dyDescent="0.25">
      <c r="Z138" s="53"/>
    </row>
    <row r="139" spans="26:26" s="14" customFormat="1" x14ac:dyDescent="0.25">
      <c r="Z139" s="53"/>
    </row>
    <row r="140" spans="26:26" s="14" customFormat="1" x14ac:dyDescent="0.25">
      <c r="Z140" s="53"/>
    </row>
    <row r="141" spans="26:26" s="14" customFormat="1" x14ac:dyDescent="0.25">
      <c r="Z141" s="53"/>
    </row>
    <row r="142" spans="26:26" s="14" customFormat="1" x14ac:dyDescent="0.25">
      <c r="Z142" s="53"/>
    </row>
    <row r="143" spans="26:26" s="14" customFormat="1" x14ac:dyDescent="0.25">
      <c r="Z143" s="53"/>
    </row>
    <row r="144" spans="26:26" s="14" customFormat="1" x14ac:dyDescent="0.25">
      <c r="Z144" s="53"/>
    </row>
    <row r="145" spans="26:26" s="14" customFormat="1" x14ac:dyDescent="0.25">
      <c r="Z145" s="53"/>
    </row>
    <row r="146" spans="26:26" s="14" customFormat="1" x14ac:dyDescent="0.25">
      <c r="Z146" s="53"/>
    </row>
    <row r="147" spans="26:26" s="14" customFormat="1" x14ac:dyDescent="0.25">
      <c r="Z147" s="53"/>
    </row>
    <row r="148" spans="26:26" s="14" customFormat="1" x14ac:dyDescent="0.25">
      <c r="Z148" s="53"/>
    </row>
    <row r="149" spans="26:26" s="14" customFormat="1" x14ac:dyDescent="0.25">
      <c r="Z149" s="53"/>
    </row>
    <row r="150" spans="26:26" s="14" customFormat="1" x14ac:dyDescent="0.25">
      <c r="Z150" s="53"/>
    </row>
    <row r="151" spans="26:26" s="14" customFormat="1" x14ac:dyDescent="0.25">
      <c r="Z151" s="53"/>
    </row>
    <row r="152" spans="26:26" s="14" customFormat="1" x14ac:dyDescent="0.25">
      <c r="Z152" s="53"/>
    </row>
    <row r="153" spans="26:26" s="14" customFormat="1" x14ac:dyDescent="0.25">
      <c r="Z153" s="53"/>
    </row>
    <row r="154" spans="26:26" s="14" customFormat="1" x14ac:dyDescent="0.25">
      <c r="Z154" s="53"/>
    </row>
    <row r="155" spans="26:26" s="14" customFormat="1" x14ac:dyDescent="0.25">
      <c r="Z155" s="53"/>
    </row>
    <row r="156" spans="26:26" s="14" customFormat="1" x14ac:dyDescent="0.25">
      <c r="Z156" s="53"/>
    </row>
    <row r="157" spans="26:26" s="14" customFormat="1" x14ac:dyDescent="0.25">
      <c r="Z157" s="53"/>
    </row>
    <row r="158" spans="26:26" s="14" customFormat="1" x14ac:dyDescent="0.25">
      <c r="Z158" s="53"/>
    </row>
    <row r="159" spans="26:26" s="14" customFormat="1" x14ac:dyDescent="0.25">
      <c r="Z159" s="53"/>
    </row>
    <row r="160" spans="26:26" s="14" customFormat="1" x14ac:dyDescent="0.25">
      <c r="Z160" s="53"/>
    </row>
    <row r="161" spans="26:26" s="14" customFormat="1" x14ac:dyDescent="0.25">
      <c r="Z161" s="53"/>
    </row>
    <row r="162" spans="26:26" s="14" customFormat="1" x14ac:dyDescent="0.25">
      <c r="Z162" s="53"/>
    </row>
    <row r="163" spans="26:26" s="14" customFormat="1" x14ac:dyDescent="0.25">
      <c r="Z163" s="53"/>
    </row>
    <row r="164" spans="26:26" s="14" customFormat="1" x14ac:dyDescent="0.25">
      <c r="Z164" s="53"/>
    </row>
    <row r="165" spans="26:26" s="14" customFormat="1" x14ac:dyDescent="0.25">
      <c r="Z165" s="53"/>
    </row>
    <row r="166" spans="26:26" s="14" customFormat="1" x14ac:dyDescent="0.25">
      <c r="Z166" s="53"/>
    </row>
    <row r="167" spans="26:26" s="14" customFormat="1" x14ac:dyDescent="0.25">
      <c r="Z167" s="53"/>
    </row>
    <row r="168" spans="26:26" s="14" customFormat="1" x14ac:dyDescent="0.25">
      <c r="Z168" s="53"/>
    </row>
    <row r="169" spans="26:26" s="14" customFormat="1" x14ac:dyDescent="0.25">
      <c r="Z169" s="53"/>
    </row>
    <row r="170" spans="26:26" s="14" customFormat="1" x14ac:dyDescent="0.25">
      <c r="Z170" s="53"/>
    </row>
    <row r="171" spans="26:26" s="14" customFormat="1" x14ac:dyDescent="0.25">
      <c r="Z171" s="53"/>
    </row>
    <row r="172" spans="26:26" s="14" customFormat="1" x14ac:dyDescent="0.25">
      <c r="Z172" s="53"/>
    </row>
    <row r="173" spans="26:26" s="14" customFormat="1" x14ac:dyDescent="0.25">
      <c r="Z173" s="53"/>
    </row>
    <row r="174" spans="26:26" s="14" customFormat="1" x14ac:dyDescent="0.25">
      <c r="Z174" s="53"/>
    </row>
    <row r="175" spans="26:26" s="14" customFormat="1" x14ac:dyDescent="0.25">
      <c r="Z175" s="53"/>
    </row>
    <row r="176" spans="26:26" s="14" customFormat="1" x14ac:dyDescent="0.25">
      <c r="Z176" s="53"/>
    </row>
    <row r="177" spans="26:26" s="14" customFormat="1" x14ac:dyDescent="0.25">
      <c r="Z177" s="53"/>
    </row>
    <row r="178" spans="26:26" s="14" customFormat="1" x14ac:dyDescent="0.25">
      <c r="Z178" s="53"/>
    </row>
    <row r="179" spans="26:26" s="14" customFormat="1" x14ac:dyDescent="0.25">
      <c r="Z179" s="53"/>
    </row>
    <row r="180" spans="26:26" s="14" customFormat="1" x14ac:dyDescent="0.25">
      <c r="Z180" s="53"/>
    </row>
    <row r="181" spans="26:26" s="14" customFormat="1" x14ac:dyDescent="0.25">
      <c r="Z181" s="53"/>
    </row>
    <row r="182" spans="26:26" s="14" customFormat="1" x14ac:dyDescent="0.25">
      <c r="Z182" s="53"/>
    </row>
    <row r="183" spans="26:26" s="14" customFormat="1" x14ac:dyDescent="0.25">
      <c r="Z183" s="53"/>
    </row>
    <row r="184" spans="26:26" s="14" customFormat="1" x14ac:dyDescent="0.25">
      <c r="Z184" s="53"/>
    </row>
    <row r="185" spans="26:26" s="14" customFormat="1" x14ac:dyDescent="0.25">
      <c r="Z185" s="53"/>
    </row>
    <row r="186" spans="26:26" s="14" customFormat="1" x14ac:dyDescent="0.25">
      <c r="Z186" s="53"/>
    </row>
    <row r="187" spans="26:26" s="14" customFormat="1" x14ac:dyDescent="0.25">
      <c r="Z187" s="53"/>
    </row>
    <row r="188" spans="26:26" s="14" customFormat="1" x14ac:dyDescent="0.25">
      <c r="Z188" s="53"/>
    </row>
    <row r="189" spans="26:26" s="14" customFormat="1" x14ac:dyDescent="0.25">
      <c r="Z189" s="53"/>
    </row>
    <row r="190" spans="26:26" s="14" customFormat="1" x14ac:dyDescent="0.25">
      <c r="Z190" s="53"/>
    </row>
    <row r="191" spans="26:26" s="14" customFormat="1" x14ac:dyDescent="0.25">
      <c r="Z191" s="53"/>
    </row>
    <row r="192" spans="26:26" s="14" customFormat="1" x14ac:dyDescent="0.25">
      <c r="Z192" s="53"/>
    </row>
    <row r="193" spans="26:26" s="14" customFormat="1" x14ac:dyDescent="0.25">
      <c r="Z193" s="53"/>
    </row>
    <row r="194" spans="26:26" s="14" customFormat="1" x14ac:dyDescent="0.25">
      <c r="Z194" s="53"/>
    </row>
    <row r="195" spans="26:26" s="14" customFormat="1" x14ac:dyDescent="0.25">
      <c r="Z195" s="53"/>
    </row>
    <row r="196" spans="26:26" s="14" customFormat="1" x14ac:dyDescent="0.25">
      <c r="Z196" s="53"/>
    </row>
    <row r="197" spans="26:26" s="14" customFormat="1" x14ac:dyDescent="0.25">
      <c r="Z197" s="53"/>
    </row>
    <row r="198" spans="26:26" s="14" customFormat="1" x14ac:dyDescent="0.25">
      <c r="Z198" s="53"/>
    </row>
    <row r="199" spans="26:26" s="14" customFormat="1" x14ac:dyDescent="0.25">
      <c r="Z199" s="53"/>
    </row>
    <row r="200" spans="26:26" s="14" customFormat="1" x14ac:dyDescent="0.25">
      <c r="Z200" s="53"/>
    </row>
    <row r="201" spans="26:26" s="14" customFormat="1" x14ac:dyDescent="0.25">
      <c r="Z201" s="53"/>
    </row>
    <row r="202" spans="26:26" s="14" customFormat="1" x14ac:dyDescent="0.25">
      <c r="Z202" s="53"/>
    </row>
    <row r="203" spans="26:26" s="14" customFormat="1" x14ac:dyDescent="0.25">
      <c r="Z203" s="53"/>
    </row>
    <row r="204" spans="26:26" s="14" customFormat="1" x14ac:dyDescent="0.25">
      <c r="Z204" s="53"/>
    </row>
    <row r="205" spans="26:26" s="14" customFormat="1" x14ac:dyDescent="0.25">
      <c r="Z205" s="53"/>
    </row>
    <row r="206" spans="26:26" s="14" customFormat="1" x14ac:dyDescent="0.25">
      <c r="Z206" s="53"/>
    </row>
    <row r="207" spans="26:26" s="14" customFormat="1" x14ac:dyDescent="0.25">
      <c r="Z207" s="53"/>
    </row>
    <row r="208" spans="26:26" s="14" customFormat="1" x14ac:dyDescent="0.25">
      <c r="Z208" s="53"/>
    </row>
    <row r="209" spans="26:26" s="14" customFormat="1" x14ac:dyDescent="0.25">
      <c r="Z209" s="53"/>
    </row>
    <row r="210" spans="26:26" s="14" customFormat="1" x14ac:dyDescent="0.25">
      <c r="Z210" s="53"/>
    </row>
    <row r="211" spans="26:26" s="14" customFormat="1" x14ac:dyDescent="0.25">
      <c r="Z211" s="53"/>
    </row>
    <row r="212" spans="26:26" s="14" customFormat="1" x14ac:dyDescent="0.25">
      <c r="Z212" s="53"/>
    </row>
    <row r="213" spans="26:26" s="14" customFormat="1" x14ac:dyDescent="0.25">
      <c r="Z213" s="53"/>
    </row>
    <row r="214" spans="26:26" s="14" customFormat="1" x14ac:dyDescent="0.25">
      <c r="Z214" s="53"/>
    </row>
    <row r="215" spans="26:26" s="14" customFormat="1" x14ac:dyDescent="0.25">
      <c r="Z215" s="53"/>
    </row>
    <row r="216" spans="26:26" s="14" customFormat="1" x14ac:dyDescent="0.25">
      <c r="Z216" s="53"/>
    </row>
    <row r="217" spans="26:26" s="14" customFormat="1" x14ac:dyDescent="0.25">
      <c r="Z217" s="53"/>
    </row>
    <row r="218" spans="26:26" s="14" customFormat="1" x14ac:dyDescent="0.25">
      <c r="Z218" s="53"/>
    </row>
    <row r="219" spans="26:26" s="14" customFormat="1" x14ac:dyDescent="0.25">
      <c r="Z219" s="53"/>
    </row>
    <row r="220" spans="26:26" s="14" customFormat="1" x14ac:dyDescent="0.25">
      <c r="Z220" s="53"/>
    </row>
    <row r="221" spans="26:26" s="14" customFormat="1" x14ac:dyDescent="0.25">
      <c r="Z221" s="53"/>
    </row>
    <row r="222" spans="26:26" s="14" customFormat="1" x14ac:dyDescent="0.25">
      <c r="Z222" s="53"/>
    </row>
    <row r="223" spans="26:26" s="14" customFormat="1" x14ac:dyDescent="0.25">
      <c r="Z223" s="53"/>
    </row>
    <row r="224" spans="26:26" s="14" customFormat="1" x14ac:dyDescent="0.25">
      <c r="Z224" s="53"/>
    </row>
    <row r="225" spans="26:26" s="14" customFormat="1" x14ac:dyDescent="0.25">
      <c r="Z225" s="53"/>
    </row>
    <row r="226" spans="26:26" s="14" customFormat="1" x14ac:dyDescent="0.25">
      <c r="Z226" s="53"/>
    </row>
    <row r="227" spans="26:26" s="14" customFormat="1" x14ac:dyDescent="0.25">
      <c r="Z227" s="53"/>
    </row>
    <row r="228" spans="26:26" s="14" customFormat="1" x14ac:dyDescent="0.25">
      <c r="Z228" s="53"/>
    </row>
    <row r="229" spans="26:26" s="14" customFormat="1" x14ac:dyDescent="0.25">
      <c r="Z229" s="53"/>
    </row>
    <row r="230" spans="26:26" s="14" customFormat="1" x14ac:dyDescent="0.25">
      <c r="Z230" s="53"/>
    </row>
    <row r="231" spans="26:26" s="14" customFormat="1" x14ac:dyDescent="0.25">
      <c r="Z231" s="52"/>
    </row>
    <row r="232" spans="26:26" s="14" customFormat="1" x14ac:dyDescent="0.25">
      <c r="Z232" s="52"/>
    </row>
    <row r="233" spans="26:26" s="14" customFormat="1" x14ac:dyDescent="0.25">
      <c r="Z233" s="52"/>
    </row>
    <row r="234" spans="26:26" s="14" customFormat="1" x14ac:dyDescent="0.25">
      <c r="Z234" s="52"/>
    </row>
    <row r="235" spans="26:26" s="14" customFormat="1" x14ac:dyDescent="0.25">
      <c r="Z235" s="52"/>
    </row>
    <row r="236" spans="26:26" s="14" customFormat="1" x14ac:dyDescent="0.25">
      <c r="Z236" s="52"/>
    </row>
    <row r="237" spans="26:26" s="14" customFormat="1" x14ac:dyDescent="0.25">
      <c r="Z237" s="52"/>
    </row>
    <row r="238" spans="26:26" s="14" customFormat="1" x14ac:dyDescent="0.25">
      <c r="Z238" s="52"/>
    </row>
    <row r="239" spans="26:26" s="14" customFormat="1" x14ac:dyDescent="0.25">
      <c r="Z239" s="52"/>
    </row>
    <row r="240" spans="26:26" s="14" customFormat="1" x14ac:dyDescent="0.25">
      <c r="Z240" s="52"/>
    </row>
    <row r="241" spans="26:26" s="14" customFormat="1" x14ac:dyDescent="0.25">
      <c r="Z241" s="52"/>
    </row>
    <row r="242" spans="26:26" s="14" customFormat="1" x14ac:dyDescent="0.25">
      <c r="Z242" s="52"/>
    </row>
    <row r="243" spans="26:26" s="14" customFormat="1" x14ac:dyDescent="0.25">
      <c r="Z243" s="52"/>
    </row>
    <row r="244" spans="26:26" s="14" customFormat="1" x14ac:dyDescent="0.25">
      <c r="Z244" s="52"/>
    </row>
    <row r="245" spans="26:26" s="14" customFormat="1" x14ac:dyDescent="0.25">
      <c r="Z245" s="52"/>
    </row>
    <row r="246" spans="26:26" s="14" customFormat="1" x14ac:dyDescent="0.25">
      <c r="Z246" s="52"/>
    </row>
    <row r="247" spans="26:26" s="14" customFormat="1" x14ac:dyDescent="0.25">
      <c r="Z247" s="5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2">
    <tabColor rgb="FFFFFF66"/>
    <pageSetUpPr fitToPage="1"/>
  </sheetPr>
  <dimension ref="A1:AA312"/>
  <sheetViews>
    <sheetView showGridLines="0" workbookViewId="0"/>
  </sheetViews>
  <sheetFormatPr defaultRowHeight="12.75" x14ac:dyDescent="0.25"/>
  <cols>
    <col min="1" max="1" width="0.85546875" style="49" customWidth="1"/>
    <col min="2" max="2" width="50.85546875" style="49" customWidth="1"/>
    <col min="3" max="4" width="0.85546875" style="49" customWidth="1"/>
    <col min="5" max="13" width="10.7109375" style="49" customWidth="1"/>
    <col min="14" max="15" width="0.85546875" style="49" customWidth="1"/>
    <col min="16" max="16384" width="9.140625" style="49"/>
  </cols>
  <sheetData>
    <row r="1" spans="1:27" s="4" customFormat="1" ht="15.75" customHeight="1" x14ac:dyDescent="0.2">
      <c r="A1" s="1" t="s">
        <v>188</v>
      </c>
      <c r="B1" s="2"/>
      <c r="C1" s="64"/>
      <c r="D1" s="64"/>
      <c r="E1" s="3"/>
      <c r="F1" s="3"/>
      <c r="G1" s="3"/>
      <c r="H1" s="3"/>
      <c r="I1" s="3"/>
      <c r="J1" s="3"/>
      <c r="K1" s="3"/>
      <c r="L1" s="3"/>
      <c r="M1" s="3"/>
      <c r="N1" s="143"/>
      <c r="O1" s="65"/>
    </row>
    <row r="2" spans="1:27" s="14" customFormat="1" ht="25.5" x14ac:dyDescent="0.25">
      <c r="A2" s="5"/>
      <c r="B2" s="6"/>
      <c r="C2" s="66" t="s">
        <v>30</v>
      </c>
      <c r="D2" s="66" t="s">
        <v>30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144" t="s">
        <v>30</v>
      </c>
      <c r="O2" s="67" t="s">
        <v>30</v>
      </c>
    </row>
    <row r="3" spans="1:27" s="14" customFormat="1" x14ac:dyDescent="0.25">
      <c r="A3" s="15"/>
      <c r="B3" s="16" t="s">
        <v>5</v>
      </c>
      <c r="C3" s="68" t="s">
        <v>30</v>
      </c>
      <c r="D3" s="68" t="s">
        <v>30</v>
      </c>
      <c r="E3" s="17" t="s">
        <v>134</v>
      </c>
      <c r="F3" s="17" t="s">
        <v>133</v>
      </c>
      <c r="G3" s="17" t="s">
        <v>132</v>
      </c>
      <c r="H3" s="173" t="s">
        <v>131</v>
      </c>
      <c r="I3" s="174"/>
      <c r="J3" s="175"/>
      <c r="K3" s="17" t="s">
        <v>130</v>
      </c>
      <c r="L3" s="17" t="s">
        <v>129</v>
      </c>
      <c r="M3" s="17" t="s">
        <v>128</v>
      </c>
      <c r="N3" s="17" t="s">
        <v>30</v>
      </c>
      <c r="O3" s="69" t="s">
        <v>30</v>
      </c>
    </row>
    <row r="4" spans="1:27" s="23" customFormat="1" x14ac:dyDescent="0.25">
      <c r="A4" s="18"/>
      <c r="B4" s="19" t="s">
        <v>6</v>
      </c>
      <c r="C4" s="145" t="s">
        <v>30</v>
      </c>
      <c r="D4" s="145" t="s">
        <v>30</v>
      </c>
      <c r="E4" s="72">
        <f>E5+E8+E47</f>
        <v>67477</v>
      </c>
      <c r="F4" s="72">
        <f t="shared" ref="F4:M4" si="0">F5+F8+F47</f>
        <v>66094</v>
      </c>
      <c r="G4" s="72">
        <f t="shared" si="0"/>
        <v>97911</v>
      </c>
      <c r="H4" s="73">
        <f t="shared" si="0"/>
        <v>75266</v>
      </c>
      <c r="I4" s="72">
        <f t="shared" si="0"/>
        <v>75657</v>
      </c>
      <c r="J4" s="74">
        <f t="shared" si="0"/>
        <v>76801</v>
      </c>
      <c r="K4" s="72">
        <f t="shared" si="0"/>
        <v>79744</v>
      </c>
      <c r="L4" s="72">
        <f t="shared" si="0"/>
        <v>79784</v>
      </c>
      <c r="M4" s="72">
        <f t="shared" si="0"/>
        <v>90968</v>
      </c>
      <c r="N4" s="146" t="s">
        <v>30</v>
      </c>
      <c r="O4" s="75" t="s">
        <v>30</v>
      </c>
      <c r="AA4" s="24" t="s">
        <v>7</v>
      </c>
    </row>
    <row r="5" spans="1:27" s="14" customFormat="1" x14ac:dyDescent="0.25">
      <c r="A5" s="25"/>
      <c r="B5" s="26" t="s">
        <v>8</v>
      </c>
      <c r="C5" s="147" t="s">
        <v>30</v>
      </c>
      <c r="D5" s="148" t="s">
        <v>30</v>
      </c>
      <c r="E5" s="100">
        <f>SUM(E6:E7)</f>
        <v>40613</v>
      </c>
      <c r="F5" s="100">
        <f t="shared" ref="F5:M5" si="1">SUM(F6:F7)</f>
        <v>41084</v>
      </c>
      <c r="G5" s="100">
        <f t="shared" si="1"/>
        <v>42225</v>
      </c>
      <c r="H5" s="101">
        <f t="shared" si="1"/>
        <v>50826</v>
      </c>
      <c r="I5" s="100">
        <f t="shared" si="1"/>
        <v>48388</v>
      </c>
      <c r="J5" s="102">
        <f t="shared" si="1"/>
        <v>47499</v>
      </c>
      <c r="K5" s="100">
        <f t="shared" si="1"/>
        <v>51084</v>
      </c>
      <c r="L5" s="100">
        <f t="shared" si="1"/>
        <v>55190</v>
      </c>
      <c r="M5" s="100">
        <f t="shared" si="1"/>
        <v>59604</v>
      </c>
      <c r="N5" s="149" t="s">
        <v>30</v>
      </c>
      <c r="O5" s="107" t="s">
        <v>30</v>
      </c>
      <c r="AA5" s="30">
        <v>1</v>
      </c>
    </row>
    <row r="6" spans="1:27" s="14" customFormat="1" x14ac:dyDescent="0.25">
      <c r="A6" s="25"/>
      <c r="B6" s="150" t="s">
        <v>64</v>
      </c>
      <c r="C6" s="151" t="s">
        <v>30</v>
      </c>
      <c r="D6" s="147" t="s">
        <v>30</v>
      </c>
      <c r="E6" s="79">
        <v>34974</v>
      </c>
      <c r="F6" s="79">
        <v>35419</v>
      </c>
      <c r="G6" s="79">
        <v>37850</v>
      </c>
      <c r="H6" s="80">
        <v>44409</v>
      </c>
      <c r="I6" s="79">
        <v>41971</v>
      </c>
      <c r="J6" s="81">
        <v>40942</v>
      </c>
      <c r="K6" s="79">
        <v>44837</v>
      </c>
      <c r="L6" s="79">
        <v>48480</v>
      </c>
      <c r="M6" s="79">
        <v>51947</v>
      </c>
      <c r="N6" s="152" t="s">
        <v>30</v>
      </c>
      <c r="O6" s="108" t="s">
        <v>30</v>
      </c>
      <c r="AA6" s="24" t="s">
        <v>10</v>
      </c>
    </row>
    <row r="7" spans="1:27" s="14" customFormat="1" x14ac:dyDescent="0.25">
      <c r="A7" s="25"/>
      <c r="B7" s="150" t="s">
        <v>65</v>
      </c>
      <c r="C7" s="151" t="s">
        <v>30</v>
      </c>
      <c r="D7" s="153" t="s">
        <v>30</v>
      </c>
      <c r="E7" s="93">
        <v>5639</v>
      </c>
      <c r="F7" s="93">
        <v>5665</v>
      </c>
      <c r="G7" s="93">
        <v>4375</v>
      </c>
      <c r="H7" s="94">
        <v>6417</v>
      </c>
      <c r="I7" s="93">
        <v>6417</v>
      </c>
      <c r="J7" s="95">
        <v>6557</v>
      </c>
      <c r="K7" s="93">
        <v>6247</v>
      </c>
      <c r="L7" s="93">
        <v>6710</v>
      </c>
      <c r="M7" s="93">
        <v>7657</v>
      </c>
      <c r="N7" s="154" t="s">
        <v>30</v>
      </c>
      <c r="O7" s="108" t="s">
        <v>30</v>
      </c>
      <c r="AA7" s="30">
        <v>1</v>
      </c>
    </row>
    <row r="8" spans="1:27" s="14" customFormat="1" x14ac:dyDescent="0.25">
      <c r="A8" s="31"/>
      <c r="B8" s="26" t="s">
        <v>9</v>
      </c>
      <c r="C8" s="151" t="s">
        <v>30</v>
      </c>
      <c r="D8" s="155" t="s">
        <v>30</v>
      </c>
      <c r="E8" s="100">
        <f>SUM(E9:E46)</f>
        <v>26864</v>
      </c>
      <c r="F8" s="100">
        <f t="shared" ref="F8:M8" si="2">SUM(F9:F46)</f>
        <v>25010</v>
      </c>
      <c r="G8" s="100">
        <f t="shared" si="2"/>
        <v>55686</v>
      </c>
      <c r="H8" s="101">
        <f t="shared" si="2"/>
        <v>24440</v>
      </c>
      <c r="I8" s="100">
        <f t="shared" si="2"/>
        <v>27269</v>
      </c>
      <c r="J8" s="102">
        <f t="shared" si="2"/>
        <v>29302</v>
      </c>
      <c r="K8" s="100">
        <f t="shared" si="2"/>
        <v>28660</v>
      </c>
      <c r="L8" s="100">
        <f t="shared" si="2"/>
        <v>24594</v>
      </c>
      <c r="M8" s="100">
        <f t="shared" si="2"/>
        <v>31364</v>
      </c>
      <c r="N8" s="156" t="s">
        <v>30</v>
      </c>
      <c r="O8" s="108" t="s">
        <v>30</v>
      </c>
      <c r="AA8" s="24" t="s">
        <v>13</v>
      </c>
    </row>
    <row r="9" spans="1:27" s="14" customFormat="1" x14ac:dyDescent="0.25">
      <c r="A9" s="31"/>
      <c r="B9" s="157" t="s">
        <v>66</v>
      </c>
      <c r="C9" s="151" t="s">
        <v>30</v>
      </c>
      <c r="D9" s="147" t="s">
        <v>30</v>
      </c>
      <c r="E9" s="79">
        <v>27</v>
      </c>
      <c r="F9" s="79">
        <v>20</v>
      </c>
      <c r="G9" s="79">
        <v>14</v>
      </c>
      <c r="H9" s="80">
        <v>80</v>
      </c>
      <c r="I9" s="79">
        <v>203</v>
      </c>
      <c r="J9" s="81">
        <v>377</v>
      </c>
      <c r="K9" s="79">
        <v>100</v>
      </c>
      <c r="L9" s="79">
        <v>150</v>
      </c>
      <c r="M9" s="79">
        <v>200</v>
      </c>
      <c r="N9" s="152" t="s">
        <v>30</v>
      </c>
      <c r="O9" s="108" t="s">
        <v>30</v>
      </c>
      <c r="AA9" s="14" t="s">
        <v>30</v>
      </c>
    </row>
    <row r="10" spans="1:27" s="14" customFormat="1" x14ac:dyDescent="0.25">
      <c r="A10" s="31"/>
      <c r="B10" s="157" t="s">
        <v>67</v>
      </c>
      <c r="C10" s="151" t="s">
        <v>30</v>
      </c>
      <c r="D10" s="151" t="s">
        <v>30</v>
      </c>
      <c r="E10" s="86">
        <v>1992</v>
      </c>
      <c r="F10" s="86">
        <v>926</v>
      </c>
      <c r="G10" s="86">
        <v>839</v>
      </c>
      <c r="H10" s="87">
        <v>960</v>
      </c>
      <c r="I10" s="86">
        <v>1352</v>
      </c>
      <c r="J10" s="88">
        <v>1442</v>
      </c>
      <c r="K10" s="86">
        <v>2388</v>
      </c>
      <c r="L10" s="86">
        <v>1433</v>
      </c>
      <c r="M10" s="86">
        <v>1474</v>
      </c>
      <c r="N10" s="158" t="s">
        <v>30</v>
      </c>
      <c r="O10" s="108" t="s">
        <v>30</v>
      </c>
    </row>
    <row r="11" spans="1:27" s="14" customFormat="1" x14ac:dyDescent="0.25">
      <c r="A11" s="31"/>
      <c r="B11" s="157" t="s">
        <v>68</v>
      </c>
      <c r="C11" s="151" t="s">
        <v>30</v>
      </c>
      <c r="D11" s="151" t="s">
        <v>30</v>
      </c>
      <c r="E11" s="86">
        <v>665</v>
      </c>
      <c r="F11" s="86">
        <v>465</v>
      </c>
      <c r="G11" s="86">
        <v>699</v>
      </c>
      <c r="H11" s="87">
        <v>300</v>
      </c>
      <c r="I11" s="86">
        <v>117</v>
      </c>
      <c r="J11" s="88">
        <v>89</v>
      </c>
      <c r="K11" s="86">
        <v>320</v>
      </c>
      <c r="L11" s="86">
        <v>390</v>
      </c>
      <c r="M11" s="86">
        <v>1029</v>
      </c>
      <c r="N11" s="158" t="s">
        <v>30</v>
      </c>
      <c r="O11" s="108" t="s">
        <v>30</v>
      </c>
    </row>
    <row r="12" spans="1:27" s="14" customFormat="1" x14ac:dyDescent="0.25">
      <c r="A12" s="31"/>
      <c r="B12" s="157" t="s">
        <v>69</v>
      </c>
      <c r="C12" s="151" t="s">
        <v>30</v>
      </c>
      <c r="D12" s="151" t="s">
        <v>30</v>
      </c>
      <c r="E12" s="86">
        <v>1674</v>
      </c>
      <c r="F12" s="86">
        <v>2696</v>
      </c>
      <c r="G12" s="86">
        <v>2788</v>
      </c>
      <c r="H12" s="87">
        <v>2400</v>
      </c>
      <c r="I12" s="86">
        <v>3470</v>
      </c>
      <c r="J12" s="88">
        <v>3640</v>
      </c>
      <c r="K12" s="86">
        <v>4113</v>
      </c>
      <c r="L12" s="86">
        <v>4131</v>
      </c>
      <c r="M12" s="86">
        <v>4947</v>
      </c>
      <c r="N12" s="158" t="s">
        <v>30</v>
      </c>
      <c r="O12" s="108" t="s">
        <v>30</v>
      </c>
    </row>
    <row r="13" spans="1:27" s="14" customFormat="1" x14ac:dyDescent="0.25">
      <c r="A13" s="31"/>
      <c r="B13" s="157" t="s">
        <v>70</v>
      </c>
      <c r="C13" s="151" t="s">
        <v>30</v>
      </c>
      <c r="D13" s="151" t="s">
        <v>30</v>
      </c>
      <c r="E13" s="86">
        <v>245</v>
      </c>
      <c r="F13" s="86">
        <v>210</v>
      </c>
      <c r="G13" s="86">
        <v>-2</v>
      </c>
      <c r="H13" s="87">
        <v>0</v>
      </c>
      <c r="I13" s="86">
        <v>0</v>
      </c>
      <c r="J13" s="88">
        <v>0</v>
      </c>
      <c r="K13" s="86">
        <v>0</v>
      </c>
      <c r="L13" s="86">
        <v>0</v>
      </c>
      <c r="M13" s="86">
        <v>0</v>
      </c>
      <c r="N13" s="158" t="s">
        <v>30</v>
      </c>
      <c r="O13" s="108" t="s">
        <v>30</v>
      </c>
    </row>
    <row r="14" spans="1:27" s="14" customFormat="1" x14ac:dyDescent="0.25">
      <c r="A14" s="31"/>
      <c r="B14" s="157" t="s">
        <v>71</v>
      </c>
      <c r="C14" s="151" t="s">
        <v>30</v>
      </c>
      <c r="D14" s="151" t="s">
        <v>30</v>
      </c>
      <c r="E14" s="86">
        <v>738</v>
      </c>
      <c r="F14" s="86">
        <v>460</v>
      </c>
      <c r="G14" s="86">
        <v>568</v>
      </c>
      <c r="H14" s="87">
        <v>384</v>
      </c>
      <c r="I14" s="86">
        <v>704</v>
      </c>
      <c r="J14" s="88">
        <v>676</v>
      </c>
      <c r="K14" s="86">
        <v>440</v>
      </c>
      <c r="L14" s="86">
        <v>250</v>
      </c>
      <c r="M14" s="86">
        <v>284</v>
      </c>
      <c r="N14" s="158" t="s">
        <v>30</v>
      </c>
      <c r="O14" s="108" t="s">
        <v>30</v>
      </c>
    </row>
    <row r="15" spans="1:27" s="14" customFormat="1" x14ac:dyDescent="0.25">
      <c r="A15" s="31"/>
      <c r="B15" s="157" t="s">
        <v>72</v>
      </c>
      <c r="C15" s="151" t="s">
        <v>30</v>
      </c>
      <c r="D15" s="151" t="s">
        <v>30</v>
      </c>
      <c r="E15" s="86">
        <v>5722</v>
      </c>
      <c r="F15" s="86">
        <v>4599</v>
      </c>
      <c r="G15" s="86">
        <v>6066</v>
      </c>
      <c r="H15" s="87">
        <v>4100</v>
      </c>
      <c r="I15" s="86">
        <v>4311</v>
      </c>
      <c r="J15" s="88">
        <v>4789</v>
      </c>
      <c r="K15" s="86">
        <v>3309</v>
      </c>
      <c r="L15" s="86">
        <v>3356</v>
      </c>
      <c r="M15" s="86">
        <v>3746</v>
      </c>
      <c r="N15" s="158" t="s">
        <v>30</v>
      </c>
      <c r="O15" s="108" t="s">
        <v>30</v>
      </c>
    </row>
    <row r="16" spans="1:27" s="14" customFormat="1" x14ac:dyDescent="0.25">
      <c r="A16" s="31"/>
      <c r="B16" s="157" t="s">
        <v>73</v>
      </c>
      <c r="C16" s="151" t="s">
        <v>30</v>
      </c>
      <c r="D16" s="151" t="s">
        <v>30</v>
      </c>
      <c r="E16" s="86">
        <v>225</v>
      </c>
      <c r="F16" s="86">
        <v>215</v>
      </c>
      <c r="G16" s="86">
        <v>296</v>
      </c>
      <c r="H16" s="87">
        <v>360</v>
      </c>
      <c r="I16" s="86">
        <v>254</v>
      </c>
      <c r="J16" s="88">
        <v>46</v>
      </c>
      <c r="K16" s="86">
        <v>370</v>
      </c>
      <c r="L16" s="86">
        <v>380</v>
      </c>
      <c r="M16" s="86">
        <v>500</v>
      </c>
      <c r="N16" s="158" t="s">
        <v>30</v>
      </c>
      <c r="O16" s="108" t="s">
        <v>30</v>
      </c>
    </row>
    <row r="17" spans="1:15" s="14" customFormat="1" x14ac:dyDescent="0.25">
      <c r="A17" s="31"/>
      <c r="B17" s="157" t="s">
        <v>74</v>
      </c>
      <c r="C17" s="151" t="s">
        <v>30</v>
      </c>
      <c r="D17" s="151" t="s">
        <v>30</v>
      </c>
      <c r="E17" s="86">
        <v>125</v>
      </c>
      <c r="F17" s="86">
        <v>117</v>
      </c>
      <c r="G17" s="86">
        <v>132</v>
      </c>
      <c r="H17" s="87">
        <v>80</v>
      </c>
      <c r="I17" s="86">
        <v>34</v>
      </c>
      <c r="J17" s="88">
        <v>324</v>
      </c>
      <c r="K17" s="86">
        <v>110</v>
      </c>
      <c r="L17" s="86">
        <v>150</v>
      </c>
      <c r="M17" s="86">
        <v>200</v>
      </c>
      <c r="N17" s="158" t="s">
        <v>30</v>
      </c>
      <c r="O17" s="108" t="s">
        <v>30</v>
      </c>
    </row>
    <row r="18" spans="1:15" s="14" customFormat="1" x14ac:dyDescent="0.25">
      <c r="A18" s="31"/>
      <c r="B18" s="157" t="s">
        <v>75</v>
      </c>
      <c r="C18" s="151" t="s">
        <v>30</v>
      </c>
      <c r="D18" s="151" t="s">
        <v>30</v>
      </c>
      <c r="E18" s="86">
        <v>0</v>
      </c>
      <c r="F18" s="86">
        <v>0</v>
      </c>
      <c r="G18" s="86">
        <v>0</v>
      </c>
      <c r="H18" s="87">
        <v>0</v>
      </c>
      <c r="I18" s="86">
        <v>0</v>
      </c>
      <c r="J18" s="88">
        <v>0</v>
      </c>
      <c r="K18" s="86">
        <v>0</v>
      </c>
      <c r="L18" s="86">
        <v>0</v>
      </c>
      <c r="M18" s="86">
        <v>0</v>
      </c>
      <c r="N18" s="158" t="s">
        <v>30</v>
      </c>
      <c r="O18" s="108" t="s">
        <v>30</v>
      </c>
    </row>
    <row r="19" spans="1:15" s="14" customFormat="1" x14ac:dyDescent="0.25">
      <c r="A19" s="31"/>
      <c r="B19" s="157" t="s">
        <v>76</v>
      </c>
      <c r="C19" s="151" t="s">
        <v>30</v>
      </c>
      <c r="D19" s="151" t="s">
        <v>30</v>
      </c>
      <c r="E19" s="86">
        <v>0</v>
      </c>
      <c r="F19" s="86">
        <v>0</v>
      </c>
      <c r="G19" s="86">
        <v>0</v>
      </c>
      <c r="H19" s="87">
        <v>0</v>
      </c>
      <c r="I19" s="86">
        <v>0</v>
      </c>
      <c r="J19" s="88">
        <v>0</v>
      </c>
      <c r="K19" s="86">
        <v>0</v>
      </c>
      <c r="L19" s="86">
        <v>0</v>
      </c>
      <c r="M19" s="86">
        <v>0</v>
      </c>
      <c r="N19" s="158" t="s">
        <v>30</v>
      </c>
      <c r="O19" s="108" t="s">
        <v>30</v>
      </c>
    </row>
    <row r="20" spans="1:15" s="14" customFormat="1" x14ac:dyDescent="0.25">
      <c r="A20" s="31"/>
      <c r="B20" s="157" t="s">
        <v>77</v>
      </c>
      <c r="C20" s="151" t="s">
        <v>30</v>
      </c>
      <c r="D20" s="151" t="s">
        <v>30</v>
      </c>
      <c r="E20" s="86">
        <v>0</v>
      </c>
      <c r="F20" s="86">
        <v>0</v>
      </c>
      <c r="G20" s="86">
        <v>0</v>
      </c>
      <c r="H20" s="87">
        <v>0</v>
      </c>
      <c r="I20" s="86">
        <v>0</v>
      </c>
      <c r="J20" s="88">
        <v>0</v>
      </c>
      <c r="K20" s="86">
        <v>0</v>
      </c>
      <c r="L20" s="86">
        <v>0</v>
      </c>
      <c r="M20" s="86">
        <v>0</v>
      </c>
      <c r="N20" s="158" t="s">
        <v>30</v>
      </c>
      <c r="O20" s="108" t="s">
        <v>30</v>
      </c>
    </row>
    <row r="21" spans="1:15" s="14" customFormat="1" x14ac:dyDescent="0.25">
      <c r="A21" s="31"/>
      <c r="B21" s="157" t="s">
        <v>78</v>
      </c>
      <c r="C21" s="151" t="s">
        <v>30</v>
      </c>
      <c r="D21" s="151" t="s">
        <v>30</v>
      </c>
      <c r="E21" s="86">
        <v>0</v>
      </c>
      <c r="F21" s="86">
        <v>0</v>
      </c>
      <c r="G21" s="86">
        <v>0</v>
      </c>
      <c r="H21" s="87">
        <v>0</v>
      </c>
      <c r="I21" s="86">
        <v>0</v>
      </c>
      <c r="J21" s="88">
        <v>0</v>
      </c>
      <c r="K21" s="86">
        <v>0</v>
      </c>
      <c r="L21" s="86">
        <v>0</v>
      </c>
      <c r="M21" s="86">
        <v>0</v>
      </c>
      <c r="N21" s="158" t="s">
        <v>30</v>
      </c>
      <c r="O21" s="108" t="s">
        <v>30</v>
      </c>
    </row>
    <row r="22" spans="1:15" s="14" customFormat="1" x14ac:dyDescent="0.25">
      <c r="A22" s="31"/>
      <c r="B22" s="157" t="s">
        <v>79</v>
      </c>
      <c r="C22" s="151" t="s">
        <v>30</v>
      </c>
      <c r="D22" s="151" t="s">
        <v>30</v>
      </c>
      <c r="E22" s="86">
        <v>791</v>
      </c>
      <c r="F22" s="86">
        <v>318</v>
      </c>
      <c r="G22" s="86">
        <v>287</v>
      </c>
      <c r="H22" s="87">
        <v>745</v>
      </c>
      <c r="I22" s="86">
        <v>407</v>
      </c>
      <c r="J22" s="88">
        <v>94</v>
      </c>
      <c r="K22" s="86">
        <v>1443</v>
      </c>
      <c r="L22" s="86">
        <v>1030</v>
      </c>
      <c r="M22" s="86">
        <v>1274</v>
      </c>
      <c r="N22" s="158" t="s">
        <v>30</v>
      </c>
      <c r="O22" s="108" t="s">
        <v>30</v>
      </c>
    </row>
    <row r="23" spans="1:15" s="14" customFormat="1" x14ac:dyDescent="0.25">
      <c r="A23" s="31"/>
      <c r="B23" s="157" t="s">
        <v>80</v>
      </c>
      <c r="C23" s="151" t="s">
        <v>30</v>
      </c>
      <c r="D23" s="151" t="s">
        <v>30</v>
      </c>
      <c r="E23" s="86">
        <v>4211</v>
      </c>
      <c r="F23" s="86">
        <v>1678</v>
      </c>
      <c r="G23" s="86">
        <v>2465</v>
      </c>
      <c r="H23" s="87">
        <v>2445</v>
      </c>
      <c r="I23" s="86">
        <v>4195</v>
      </c>
      <c r="J23" s="88">
        <v>5550</v>
      </c>
      <c r="K23" s="86">
        <v>2560</v>
      </c>
      <c r="L23" s="86">
        <v>2598</v>
      </c>
      <c r="M23" s="86">
        <v>3450</v>
      </c>
      <c r="N23" s="158" t="s">
        <v>30</v>
      </c>
      <c r="O23" s="108" t="s">
        <v>30</v>
      </c>
    </row>
    <row r="24" spans="1:15" s="14" customFormat="1" x14ac:dyDescent="0.25">
      <c r="A24" s="31"/>
      <c r="B24" s="157" t="s">
        <v>81</v>
      </c>
      <c r="C24" s="151" t="s">
        <v>30</v>
      </c>
      <c r="D24" s="151" t="s">
        <v>30</v>
      </c>
      <c r="E24" s="86">
        <v>0</v>
      </c>
      <c r="F24" s="86">
        <v>0</v>
      </c>
      <c r="G24" s="86">
        <v>0</v>
      </c>
      <c r="H24" s="87">
        <v>0</v>
      </c>
      <c r="I24" s="86">
        <v>0</v>
      </c>
      <c r="J24" s="88">
        <v>0</v>
      </c>
      <c r="K24" s="86">
        <v>0</v>
      </c>
      <c r="L24" s="86">
        <v>0</v>
      </c>
      <c r="M24" s="86">
        <v>0</v>
      </c>
      <c r="N24" s="158" t="s">
        <v>30</v>
      </c>
      <c r="O24" s="108" t="s">
        <v>30</v>
      </c>
    </row>
    <row r="25" spans="1:15" s="14" customFormat="1" x14ac:dyDescent="0.25">
      <c r="A25" s="31"/>
      <c r="B25" s="157" t="s">
        <v>82</v>
      </c>
      <c r="C25" s="151" t="s">
        <v>30</v>
      </c>
      <c r="D25" s="151" t="s">
        <v>30</v>
      </c>
      <c r="E25" s="86">
        <v>748</v>
      </c>
      <c r="F25" s="86">
        <v>1598</v>
      </c>
      <c r="G25" s="86">
        <v>1676</v>
      </c>
      <c r="H25" s="87">
        <v>1400</v>
      </c>
      <c r="I25" s="86">
        <v>1576</v>
      </c>
      <c r="J25" s="88">
        <v>1576</v>
      </c>
      <c r="K25" s="86">
        <v>1060</v>
      </c>
      <c r="L25" s="86">
        <v>109</v>
      </c>
      <c r="M25" s="86">
        <v>2125</v>
      </c>
      <c r="N25" s="158" t="s">
        <v>30</v>
      </c>
      <c r="O25" s="108" t="s">
        <v>30</v>
      </c>
    </row>
    <row r="26" spans="1:15" s="14" customFormat="1" x14ac:dyDescent="0.25">
      <c r="A26" s="31"/>
      <c r="B26" s="157" t="s">
        <v>83</v>
      </c>
      <c r="C26" s="151" t="s">
        <v>30</v>
      </c>
      <c r="D26" s="151" t="s">
        <v>30</v>
      </c>
      <c r="E26" s="86">
        <v>0</v>
      </c>
      <c r="F26" s="86">
        <v>0</v>
      </c>
      <c r="G26" s="86">
        <v>0</v>
      </c>
      <c r="H26" s="87">
        <v>0</v>
      </c>
      <c r="I26" s="86">
        <v>0</v>
      </c>
      <c r="J26" s="88">
        <v>0</v>
      </c>
      <c r="K26" s="86">
        <v>0</v>
      </c>
      <c r="L26" s="86">
        <v>0</v>
      </c>
      <c r="M26" s="86">
        <v>0</v>
      </c>
      <c r="N26" s="158" t="s">
        <v>30</v>
      </c>
      <c r="O26" s="108" t="s">
        <v>30</v>
      </c>
    </row>
    <row r="27" spans="1:15" s="14" customFormat="1" x14ac:dyDescent="0.25">
      <c r="A27" s="31"/>
      <c r="B27" s="157" t="s">
        <v>84</v>
      </c>
      <c r="C27" s="151" t="s">
        <v>30</v>
      </c>
      <c r="D27" s="151" t="s">
        <v>30</v>
      </c>
      <c r="E27" s="86">
        <v>0</v>
      </c>
      <c r="F27" s="86">
        <v>0</v>
      </c>
      <c r="G27" s="86">
        <v>0</v>
      </c>
      <c r="H27" s="87">
        <v>0</v>
      </c>
      <c r="I27" s="86">
        <v>0</v>
      </c>
      <c r="J27" s="88">
        <v>0</v>
      </c>
      <c r="K27" s="86">
        <v>0</v>
      </c>
      <c r="L27" s="86">
        <v>0</v>
      </c>
      <c r="M27" s="86">
        <v>0</v>
      </c>
      <c r="N27" s="158" t="s">
        <v>30</v>
      </c>
      <c r="O27" s="108" t="s">
        <v>30</v>
      </c>
    </row>
    <row r="28" spans="1:15" s="14" customFormat="1" x14ac:dyDescent="0.25">
      <c r="A28" s="31"/>
      <c r="B28" s="157" t="s">
        <v>85</v>
      </c>
      <c r="C28" s="151" t="s">
        <v>30</v>
      </c>
      <c r="D28" s="151" t="s">
        <v>30</v>
      </c>
      <c r="E28" s="86">
        <v>0</v>
      </c>
      <c r="F28" s="86">
        <v>0</v>
      </c>
      <c r="G28" s="86">
        <v>0</v>
      </c>
      <c r="H28" s="87">
        <v>0</v>
      </c>
      <c r="I28" s="86">
        <v>0</v>
      </c>
      <c r="J28" s="88">
        <v>0</v>
      </c>
      <c r="K28" s="86">
        <v>0</v>
      </c>
      <c r="L28" s="86">
        <v>0</v>
      </c>
      <c r="M28" s="86">
        <v>0</v>
      </c>
      <c r="N28" s="158" t="s">
        <v>30</v>
      </c>
      <c r="O28" s="108" t="s">
        <v>30</v>
      </c>
    </row>
    <row r="29" spans="1:15" s="14" customFormat="1" x14ac:dyDescent="0.25">
      <c r="A29" s="31"/>
      <c r="B29" s="157" t="s">
        <v>86</v>
      </c>
      <c r="C29" s="151" t="s">
        <v>30</v>
      </c>
      <c r="D29" s="151" t="s">
        <v>30</v>
      </c>
      <c r="E29" s="86">
        <v>208</v>
      </c>
      <c r="F29" s="86">
        <v>528</v>
      </c>
      <c r="G29" s="86">
        <v>91</v>
      </c>
      <c r="H29" s="87">
        <v>140</v>
      </c>
      <c r="I29" s="86">
        <v>140</v>
      </c>
      <c r="J29" s="88">
        <v>0</v>
      </c>
      <c r="K29" s="86">
        <v>100</v>
      </c>
      <c r="L29" s="86">
        <v>130</v>
      </c>
      <c r="M29" s="86">
        <v>205</v>
      </c>
      <c r="N29" s="158" t="s">
        <v>30</v>
      </c>
      <c r="O29" s="108" t="s">
        <v>30</v>
      </c>
    </row>
    <row r="30" spans="1:15" s="14" customFormat="1" x14ac:dyDescent="0.25">
      <c r="A30" s="31"/>
      <c r="B30" s="157" t="s">
        <v>87</v>
      </c>
      <c r="C30" s="151" t="s">
        <v>30</v>
      </c>
      <c r="D30" s="151" t="s">
        <v>30</v>
      </c>
      <c r="E30" s="86">
        <v>12</v>
      </c>
      <c r="F30" s="86">
        <v>0</v>
      </c>
      <c r="G30" s="86">
        <v>0</v>
      </c>
      <c r="H30" s="87">
        <v>0</v>
      </c>
      <c r="I30" s="86">
        <v>0</v>
      </c>
      <c r="J30" s="88">
        <v>0</v>
      </c>
      <c r="K30" s="86">
        <v>0</v>
      </c>
      <c r="L30" s="86">
        <v>0</v>
      </c>
      <c r="M30" s="86">
        <v>0</v>
      </c>
      <c r="N30" s="158" t="s">
        <v>30</v>
      </c>
      <c r="O30" s="108" t="s">
        <v>30</v>
      </c>
    </row>
    <row r="31" spans="1:15" s="14" customFormat="1" x14ac:dyDescent="0.25">
      <c r="A31" s="31"/>
      <c r="B31" s="157" t="s">
        <v>88</v>
      </c>
      <c r="C31" s="151" t="s">
        <v>30</v>
      </c>
      <c r="D31" s="151" t="s">
        <v>30</v>
      </c>
      <c r="E31" s="86">
        <v>0</v>
      </c>
      <c r="F31" s="86">
        <v>0</v>
      </c>
      <c r="G31" s="86">
        <v>0</v>
      </c>
      <c r="H31" s="87">
        <v>0</v>
      </c>
      <c r="I31" s="86">
        <v>0</v>
      </c>
      <c r="J31" s="88">
        <v>0</v>
      </c>
      <c r="K31" s="86">
        <v>0</v>
      </c>
      <c r="L31" s="86">
        <v>0</v>
      </c>
      <c r="M31" s="86">
        <v>0</v>
      </c>
      <c r="N31" s="158" t="s">
        <v>30</v>
      </c>
      <c r="O31" s="108" t="s">
        <v>30</v>
      </c>
    </row>
    <row r="32" spans="1:15" s="14" customFormat="1" x14ac:dyDescent="0.25">
      <c r="A32" s="31"/>
      <c r="B32" s="157" t="s">
        <v>89</v>
      </c>
      <c r="C32" s="151" t="s">
        <v>30</v>
      </c>
      <c r="D32" s="151" t="s">
        <v>30</v>
      </c>
      <c r="E32" s="86">
        <v>0</v>
      </c>
      <c r="F32" s="86">
        <v>0</v>
      </c>
      <c r="G32" s="86">
        <v>70</v>
      </c>
      <c r="H32" s="87">
        <v>0</v>
      </c>
      <c r="I32" s="86">
        <v>0</v>
      </c>
      <c r="J32" s="88">
        <v>0</v>
      </c>
      <c r="K32" s="86">
        <v>0</v>
      </c>
      <c r="L32" s="86">
        <v>0</v>
      </c>
      <c r="M32" s="86">
        <v>0</v>
      </c>
      <c r="N32" s="158" t="s">
        <v>30</v>
      </c>
      <c r="O32" s="108" t="s">
        <v>30</v>
      </c>
    </row>
    <row r="33" spans="1:15" s="14" customFormat="1" x14ac:dyDescent="0.25">
      <c r="A33" s="31"/>
      <c r="B33" s="157" t="s">
        <v>90</v>
      </c>
      <c r="C33" s="151" t="s">
        <v>30</v>
      </c>
      <c r="D33" s="151" t="s">
        <v>30</v>
      </c>
      <c r="E33" s="86">
        <v>0</v>
      </c>
      <c r="F33" s="86">
        <v>0</v>
      </c>
      <c r="G33" s="86">
        <v>0</v>
      </c>
      <c r="H33" s="87">
        <v>0</v>
      </c>
      <c r="I33" s="86">
        <v>0</v>
      </c>
      <c r="J33" s="88">
        <v>0</v>
      </c>
      <c r="K33" s="86">
        <v>0</v>
      </c>
      <c r="L33" s="86">
        <v>0</v>
      </c>
      <c r="M33" s="86">
        <v>0</v>
      </c>
      <c r="N33" s="158" t="s">
        <v>30</v>
      </c>
      <c r="O33" s="108" t="s">
        <v>30</v>
      </c>
    </row>
    <row r="34" spans="1:15" s="14" customFormat="1" x14ac:dyDescent="0.25">
      <c r="A34" s="31"/>
      <c r="B34" s="157" t="s">
        <v>91</v>
      </c>
      <c r="C34" s="151" t="s">
        <v>30</v>
      </c>
      <c r="D34" s="151" t="s">
        <v>30</v>
      </c>
      <c r="E34" s="86">
        <v>0</v>
      </c>
      <c r="F34" s="86">
        <v>0</v>
      </c>
      <c r="G34" s="86">
        <v>0</v>
      </c>
      <c r="H34" s="87">
        <v>0</v>
      </c>
      <c r="I34" s="86">
        <v>0</v>
      </c>
      <c r="J34" s="88">
        <v>0</v>
      </c>
      <c r="K34" s="86">
        <v>0</v>
      </c>
      <c r="L34" s="86">
        <v>0</v>
      </c>
      <c r="M34" s="86">
        <v>0</v>
      </c>
      <c r="N34" s="158" t="s">
        <v>30</v>
      </c>
      <c r="O34" s="108" t="s">
        <v>30</v>
      </c>
    </row>
    <row r="35" spans="1:15" s="14" customFormat="1" x14ac:dyDescent="0.25">
      <c r="A35" s="31"/>
      <c r="B35" s="157" t="s">
        <v>92</v>
      </c>
      <c r="C35" s="151" t="s">
        <v>30</v>
      </c>
      <c r="D35" s="151" t="s">
        <v>30</v>
      </c>
      <c r="E35" s="86">
        <v>0</v>
      </c>
      <c r="F35" s="86">
        <v>0</v>
      </c>
      <c r="G35" s="86">
        <v>0</v>
      </c>
      <c r="H35" s="87">
        <v>0</v>
      </c>
      <c r="I35" s="86">
        <v>0</v>
      </c>
      <c r="J35" s="88">
        <v>0</v>
      </c>
      <c r="K35" s="86">
        <v>0</v>
      </c>
      <c r="L35" s="86">
        <v>0</v>
      </c>
      <c r="M35" s="86">
        <v>0</v>
      </c>
      <c r="N35" s="158" t="s">
        <v>30</v>
      </c>
      <c r="O35" s="108" t="s">
        <v>30</v>
      </c>
    </row>
    <row r="36" spans="1:15" s="14" customFormat="1" x14ac:dyDescent="0.25">
      <c r="A36" s="31"/>
      <c r="B36" s="157" t="s">
        <v>93</v>
      </c>
      <c r="C36" s="151" t="s">
        <v>30</v>
      </c>
      <c r="D36" s="151" t="s">
        <v>30</v>
      </c>
      <c r="E36" s="86">
        <v>0</v>
      </c>
      <c r="F36" s="86">
        <v>10</v>
      </c>
      <c r="G36" s="86">
        <v>0</v>
      </c>
      <c r="H36" s="87">
        <v>0</v>
      </c>
      <c r="I36" s="86">
        <v>0</v>
      </c>
      <c r="J36" s="88">
        <v>0</v>
      </c>
      <c r="K36" s="86">
        <v>0</v>
      </c>
      <c r="L36" s="86">
        <v>0</v>
      </c>
      <c r="M36" s="86">
        <v>0</v>
      </c>
      <c r="N36" s="158" t="s">
        <v>30</v>
      </c>
      <c r="O36" s="108" t="s">
        <v>30</v>
      </c>
    </row>
    <row r="37" spans="1:15" s="14" customFormat="1" x14ac:dyDescent="0.25">
      <c r="A37" s="31"/>
      <c r="B37" s="157" t="s">
        <v>94</v>
      </c>
      <c r="C37" s="151" t="s">
        <v>30</v>
      </c>
      <c r="D37" s="151" t="s">
        <v>30</v>
      </c>
      <c r="E37" s="86">
        <v>300</v>
      </c>
      <c r="F37" s="86">
        <v>203</v>
      </c>
      <c r="G37" s="86">
        <v>758</v>
      </c>
      <c r="H37" s="87">
        <v>350</v>
      </c>
      <c r="I37" s="86">
        <v>311</v>
      </c>
      <c r="J37" s="88">
        <v>708</v>
      </c>
      <c r="K37" s="86">
        <v>725</v>
      </c>
      <c r="L37" s="86">
        <v>702</v>
      </c>
      <c r="M37" s="86">
        <v>800</v>
      </c>
      <c r="N37" s="158" t="s">
        <v>30</v>
      </c>
      <c r="O37" s="108" t="s">
        <v>30</v>
      </c>
    </row>
    <row r="38" spans="1:15" s="14" customFormat="1" x14ac:dyDescent="0.25">
      <c r="A38" s="31"/>
      <c r="B38" s="157" t="s">
        <v>95</v>
      </c>
      <c r="C38" s="151" t="s">
        <v>30</v>
      </c>
      <c r="D38" s="151" t="s">
        <v>30</v>
      </c>
      <c r="E38" s="86">
        <v>1935</v>
      </c>
      <c r="F38" s="86">
        <v>2177</v>
      </c>
      <c r="G38" s="86">
        <v>1866</v>
      </c>
      <c r="H38" s="87">
        <v>2600</v>
      </c>
      <c r="I38" s="86">
        <v>1435</v>
      </c>
      <c r="J38" s="88">
        <v>1451</v>
      </c>
      <c r="K38" s="86">
        <v>2130</v>
      </c>
      <c r="L38" s="86">
        <v>2544</v>
      </c>
      <c r="M38" s="86">
        <v>2695</v>
      </c>
      <c r="N38" s="158" t="s">
        <v>30</v>
      </c>
      <c r="O38" s="108" t="s">
        <v>30</v>
      </c>
    </row>
    <row r="39" spans="1:15" s="14" customFormat="1" x14ac:dyDescent="0.25">
      <c r="A39" s="31"/>
      <c r="B39" s="157" t="s">
        <v>96</v>
      </c>
      <c r="C39" s="151" t="s">
        <v>30</v>
      </c>
      <c r="D39" s="151" t="s">
        <v>30</v>
      </c>
      <c r="E39" s="86">
        <v>0</v>
      </c>
      <c r="F39" s="86">
        <v>0</v>
      </c>
      <c r="G39" s="86">
        <v>23367</v>
      </c>
      <c r="H39" s="87">
        <v>0</v>
      </c>
      <c r="I39" s="86">
        <v>0</v>
      </c>
      <c r="J39" s="88">
        <v>0</v>
      </c>
      <c r="K39" s="86">
        <v>0</v>
      </c>
      <c r="L39" s="86">
        <v>0</v>
      </c>
      <c r="M39" s="86">
        <v>0</v>
      </c>
      <c r="N39" s="158" t="s">
        <v>30</v>
      </c>
      <c r="O39" s="108" t="s">
        <v>30</v>
      </c>
    </row>
    <row r="40" spans="1:15" s="14" customFormat="1" x14ac:dyDescent="0.25">
      <c r="A40" s="31"/>
      <c r="B40" s="157" t="s">
        <v>97</v>
      </c>
      <c r="C40" s="151" t="s">
        <v>30</v>
      </c>
      <c r="D40" s="151" t="s">
        <v>30</v>
      </c>
      <c r="E40" s="86">
        <v>0</v>
      </c>
      <c r="F40" s="86">
        <v>0</v>
      </c>
      <c r="G40" s="86">
        <v>6506</v>
      </c>
      <c r="H40" s="87">
        <v>0</v>
      </c>
      <c r="I40" s="86">
        <v>800</v>
      </c>
      <c r="J40" s="88">
        <v>870</v>
      </c>
      <c r="K40" s="86">
        <v>900</v>
      </c>
      <c r="L40" s="86">
        <v>0</v>
      </c>
      <c r="M40" s="86">
        <v>0</v>
      </c>
      <c r="N40" s="158" t="s">
        <v>30</v>
      </c>
      <c r="O40" s="108" t="s">
        <v>30</v>
      </c>
    </row>
    <row r="41" spans="1:15" s="14" customFormat="1" x14ac:dyDescent="0.25">
      <c r="A41" s="31"/>
      <c r="B41" s="157" t="s">
        <v>98</v>
      </c>
      <c r="C41" s="151" t="s">
        <v>30</v>
      </c>
      <c r="D41" s="151" t="s">
        <v>30</v>
      </c>
      <c r="E41" s="86">
        <v>0</v>
      </c>
      <c r="F41" s="86">
        <v>0</v>
      </c>
      <c r="G41" s="86">
        <v>0</v>
      </c>
      <c r="H41" s="87">
        <v>0</v>
      </c>
      <c r="I41" s="86">
        <v>0</v>
      </c>
      <c r="J41" s="88">
        <v>0</v>
      </c>
      <c r="K41" s="86">
        <v>0</v>
      </c>
      <c r="L41" s="86">
        <v>0</v>
      </c>
      <c r="M41" s="86">
        <v>0</v>
      </c>
      <c r="N41" s="158" t="s">
        <v>30</v>
      </c>
      <c r="O41" s="108" t="s">
        <v>30</v>
      </c>
    </row>
    <row r="42" spans="1:15" s="14" customFormat="1" x14ac:dyDescent="0.25">
      <c r="A42" s="31"/>
      <c r="B42" s="157" t="s">
        <v>99</v>
      </c>
      <c r="C42" s="151" t="s">
        <v>30</v>
      </c>
      <c r="D42" s="151" t="s">
        <v>30</v>
      </c>
      <c r="E42" s="86">
        <v>4984</v>
      </c>
      <c r="F42" s="86">
        <v>7090</v>
      </c>
      <c r="G42" s="86">
        <v>6071</v>
      </c>
      <c r="H42" s="87">
        <v>2183</v>
      </c>
      <c r="I42" s="86">
        <v>5305</v>
      </c>
      <c r="J42" s="88">
        <v>6426</v>
      </c>
      <c r="K42" s="86">
        <v>5131</v>
      </c>
      <c r="L42" s="86">
        <v>5341</v>
      </c>
      <c r="M42" s="86">
        <v>5915</v>
      </c>
      <c r="N42" s="158" t="s">
        <v>30</v>
      </c>
      <c r="O42" s="108" t="s">
        <v>30</v>
      </c>
    </row>
    <row r="43" spans="1:15" s="14" customFormat="1" x14ac:dyDescent="0.25">
      <c r="A43" s="31"/>
      <c r="B43" s="157" t="s">
        <v>100</v>
      </c>
      <c r="C43" s="151" t="s">
        <v>30</v>
      </c>
      <c r="D43" s="151" t="s">
        <v>30</v>
      </c>
      <c r="E43" s="86">
        <v>1155</v>
      </c>
      <c r="F43" s="86">
        <v>1139</v>
      </c>
      <c r="G43" s="86">
        <v>317</v>
      </c>
      <c r="H43" s="87">
        <v>3400</v>
      </c>
      <c r="I43" s="86">
        <v>600</v>
      </c>
      <c r="J43" s="88">
        <v>495</v>
      </c>
      <c r="K43" s="86">
        <v>831</v>
      </c>
      <c r="L43" s="86">
        <v>900</v>
      </c>
      <c r="M43" s="86">
        <v>1000</v>
      </c>
      <c r="N43" s="158" t="s">
        <v>30</v>
      </c>
      <c r="O43" s="108" t="s">
        <v>30</v>
      </c>
    </row>
    <row r="44" spans="1:15" s="14" customFormat="1" x14ac:dyDescent="0.25">
      <c r="A44" s="31"/>
      <c r="B44" s="157" t="s">
        <v>101</v>
      </c>
      <c r="C44" s="151" t="s">
        <v>30</v>
      </c>
      <c r="D44" s="151" t="s">
        <v>30</v>
      </c>
      <c r="E44" s="86">
        <v>938</v>
      </c>
      <c r="F44" s="86">
        <v>328</v>
      </c>
      <c r="G44" s="86">
        <v>453</v>
      </c>
      <c r="H44" s="87">
        <v>1712</v>
      </c>
      <c r="I44" s="86">
        <v>1710</v>
      </c>
      <c r="J44" s="88">
        <v>563</v>
      </c>
      <c r="K44" s="86">
        <v>2500</v>
      </c>
      <c r="L44" s="86">
        <v>800</v>
      </c>
      <c r="M44" s="86">
        <v>1000</v>
      </c>
      <c r="N44" s="158" t="s">
        <v>30</v>
      </c>
      <c r="O44" s="108" t="s">
        <v>30</v>
      </c>
    </row>
    <row r="45" spans="1:15" s="14" customFormat="1" x14ac:dyDescent="0.25">
      <c r="A45" s="31"/>
      <c r="B45" s="157" t="s">
        <v>102</v>
      </c>
      <c r="C45" s="151" t="s">
        <v>30</v>
      </c>
      <c r="D45" s="151" t="s">
        <v>30</v>
      </c>
      <c r="E45" s="86">
        <v>160</v>
      </c>
      <c r="F45" s="86">
        <v>233</v>
      </c>
      <c r="G45" s="86">
        <v>359</v>
      </c>
      <c r="H45" s="87">
        <v>560</v>
      </c>
      <c r="I45" s="86">
        <v>345</v>
      </c>
      <c r="J45" s="88">
        <v>186</v>
      </c>
      <c r="K45" s="86">
        <v>130</v>
      </c>
      <c r="L45" s="86">
        <v>200</v>
      </c>
      <c r="M45" s="86">
        <v>520</v>
      </c>
      <c r="N45" s="158" t="s">
        <v>30</v>
      </c>
      <c r="O45" s="108" t="s">
        <v>30</v>
      </c>
    </row>
    <row r="46" spans="1:15" s="14" customFormat="1" x14ac:dyDescent="0.25">
      <c r="A46" s="31"/>
      <c r="B46" s="157" t="s">
        <v>103</v>
      </c>
      <c r="C46" s="151" t="s">
        <v>30</v>
      </c>
      <c r="D46" s="153" t="s">
        <v>30</v>
      </c>
      <c r="E46" s="93">
        <v>9</v>
      </c>
      <c r="F46" s="93">
        <v>0</v>
      </c>
      <c r="G46" s="93">
        <v>0</v>
      </c>
      <c r="H46" s="94">
        <v>241</v>
      </c>
      <c r="I46" s="93">
        <v>0</v>
      </c>
      <c r="J46" s="95">
        <v>0</v>
      </c>
      <c r="K46" s="93">
        <v>0</v>
      </c>
      <c r="L46" s="93">
        <v>0</v>
      </c>
      <c r="M46" s="93">
        <v>0</v>
      </c>
      <c r="N46" s="154" t="s">
        <v>30</v>
      </c>
      <c r="O46" s="108" t="s">
        <v>30</v>
      </c>
    </row>
    <row r="47" spans="1:15" s="14" customFormat="1" x14ac:dyDescent="0.25">
      <c r="A47" s="25"/>
      <c r="B47" s="26" t="s">
        <v>11</v>
      </c>
      <c r="C47" s="151" t="s">
        <v>30</v>
      </c>
      <c r="D47" s="155" t="s">
        <v>30</v>
      </c>
      <c r="E47" s="100">
        <f>SUM(E48:E49)</f>
        <v>0</v>
      </c>
      <c r="F47" s="100">
        <f t="shared" ref="F47:M47" si="3">SUM(F48:F49)</f>
        <v>0</v>
      </c>
      <c r="G47" s="100">
        <f t="shared" si="3"/>
        <v>0</v>
      </c>
      <c r="H47" s="101">
        <f t="shared" si="3"/>
        <v>0</v>
      </c>
      <c r="I47" s="100">
        <f t="shared" si="3"/>
        <v>0</v>
      </c>
      <c r="J47" s="102">
        <f t="shared" si="3"/>
        <v>0</v>
      </c>
      <c r="K47" s="100">
        <f t="shared" si="3"/>
        <v>0</v>
      </c>
      <c r="L47" s="100">
        <f t="shared" si="3"/>
        <v>0</v>
      </c>
      <c r="M47" s="100">
        <f t="shared" si="3"/>
        <v>0</v>
      </c>
      <c r="N47" s="156" t="s">
        <v>30</v>
      </c>
      <c r="O47" s="108" t="s">
        <v>30</v>
      </c>
    </row>
    <row r="48" spans="1:15" s="14" customFormat="1" x14ac:dyDescent="0.25">
      <c r="A48" s="25"/>
      <c r="B48" s="150" t="s">
        <v>59</v>
      </c>
      <c r="C48" s="151" t="s">
        <v>30</v>
      </c>
      <c r="D48" s="147" t="s">
        <v>30</v>
      </c>
      <c r="E48" s="79">
        <v>0</v>
      </c>
      <c r="F48" s="79">
        <v>0</v>
      </c>
      <c r="G48" s="79">
        <v>0</v>
      </c>
      <c r="H48" s="80">
        <v>0</v>
      </c>
      <c r="I48" s="79">
        <v>0</v>
      </c>
      <c r="J48" s="81">
        <v>0</v>
      </c>
      <c r="K48" s="79">
        <v>0</v>
      </c>
      <c r="L48" s="79">
        <v>0</v>
      </c>
      <c r="M48" s="79">
        <v>0</v>
      </c>
      <c r="N48" s="152" t="s">
        <v>30</v>
      </c>
      <c r="O48" s="108" t="s">
        <v>30</v>
      </c>
    </row>
    <row r="49" spans="1:18" s="14" customFormat="1" x14ac:dyDescent="0.25">
      <c r="A49" s="25"/>
      <c r="B49" s="150" t="s">
        <v>61</v>
      </c>
      <c r="C49" s="151" t="s">
        <v>30</v>
      </c>
      <c r="D49" s="153" t="s">
        <v>30</v>
      </c>
      <c r="E49" s="93">
        <v>0</v>
      </c>
      <c r="F49" s="93">
        <v>0</v>
      </c>
      <c r="G49" s="93">
        <v>0</v>
      </c>
      <c r="H49" s="94">
        <v>0</v>
      </c>
      <c r="I49" s="93">
        <v>0</v>
      </c>
      <c r="J49" s="95">
        <v>0</v>
      </c>
      <c r="K49" s="93">
        <v>0</v>
      </c>
      <c r="L49" s="93">
        <v>0</v>
      </c>
      <c r="M49" s="93">
        <v>0</v>
      </c>
      <c r="N49" s="154" t="s">
        <v>30</v>
      </c>
      <c r="O49" s="108" t="s">
        <v>30</v>
      </c>
    </row>
    <row r="50" spans="1:18" s="14" customFormat="1" ht="5.0999999999999996" customHeight="1" x14ac:dyDescent="0.25">
      <c r="A50" s="25"/>
      <c r="B50" s="40" t="s">
        <v>30</v>
      </c>
      <c r="C50" s="153" t="s">
        <v>30</v>
      </c>
      <c r="D50" s="159" t="s">
        <v>30</v>
      </c>
      <c r="E50" s="116"/>
      <c r="F50" s="116"/>
      <c r="G50" s="116"/>
      <c r="H50" s="117"/>
      <c r="I50" s="116"/>
      <c r="J50" s="118"/>
      <c r="K50" s="116"/>
      <c r="L50" s="116"/>
      <c r="M50" s="116"/>
      <c r="N50" s="160" t="s">
        <v>30</v>
      </c>
      <c r="O50" s="114" t="s">
        <v>30</v>
      </c>
    </row>
    <row r="51" spans="1:18" s="23" customFormat="1" x14ac:dyDescent="0.25">
      <c r="A51" s="38"/>
      <c r="B51" s="39" t="s">
        <v>104</v>
      </c>
      <c r="C51" s="161" t="s">
        <v>30</v>
      </c>
      <c r="D51" s="162" t="s">
        <v>30</v>
      </c>
      <c r="E51" s="72">
        <f>E52+E59+E62+E63+E64+E72+E73</f>
        <v>49</v>
      </c>
      <c r="F51" s="72">
        <f t="shared" ref="F51:M51" si="4">F52+F59+F62+F63+F64+F72+F73</f>
        <v>5</v>
      </c>
      <c r="G51" s="72">
        <f t="shared" si="4"/>
        <v>28</v>
      </c>
      <c r="H51" s="73">
        <f t="shared" si="4"/>
        <v>0</v>
      </c>
      <c r="I51" s="72">
        <f t="shared" si="4"/>
        <v>0</v>
      </c>
      <c r="J51" s="74">
        <f t="shared" si="4"/>
        <v>55</v>
      </c>
      <c r="K51" s="72">
        <f t="shared" si="4"/>
        <v>0</v>
      </c>
      <c r="L51" s="72">
        <f t="shared" si="4"/>
        <v>0</v>
      </c>
      <c r="M51" s="72">
        <f t="shared" si="4"/>
        <v>0</v>
      </c>
      <c r="N51" s="146" t="s">
        <v>30</v>
      </c>
      <c r="O51" s="146" t="s">
        <v>30</v>
      </c>
      <c r="P51" s="163"/>
      <c r="Q51" s="163"/>
      <c r="R51" s="163"/>
    </row>
    <row r="52" spans="1:18" s="14" customFormat="1" x14ac:dyDescent="0.25">
      <c r="A52" s="25"/>
      <c r="B52" s="26" t="s">
        <v>14</v>
      </c>
      <c r="C52" s="147" t="s">
        <v>30</v>
      </c>
      <c r="D52" s="148" t="s">
        <v>30</v>
      </c>
      <c r="E52" s="79">
        <f>E53+E56</f>
        <v>0</v>
      </c>
      <c r="F52" s="79">
        <f t="shared" ref="F52:M52" si="5">F53+F56</f>
        <v>5</v>
      </c>
      <c r="G52" s="79">
        <f t="shared" si="5"/>
        <v>28</v>
      </c>
      <c r="H52" s="80">
        <f t="shared" si="5"/>
        <v>0</v>
      </c>
      <c r="I52" s="79">
        <f t="shared" si="5"/>
        <v>0</v>
      </c>
      <c r="J52" s="81">
        <f t="shared" si="5"/>
        <v>16</v>
      </c>
      <c r="K52" s="79">
        <f t="shared" si="5"/>
        <v>0</v>
      </c>
      <c r="L52" s="79">
        <f t="shared" si="5"/>
        <v>0</v>
      </c>
      <c r="M52" s="79">
        <f t="shared" si="5"/>
        <v>0</v>
      </c>
      <c r="N52" s="149" t="s">
        <v>30</v>
      </c>
      <c r="O52" s="107" t="s">
        <v>30</v>
      </c>
    </row>
    <row r="53" spans="1:18" s="14" customFormat="1" x14ac:dyDescent="0.25">
      <c r="A53" s="25"/>
      <c r="B53" s="150" t="s">
        <v>105</v>
      </c>
      <c r="C53" s="151" t="s">
        <v>30</v>
      </c>
      <c r="D53" s="159" t="s">
        <v>30</v>
      </c>
      <c r="E53" s="93">
        <f>SUM(E54:E55)</f>
        <v>0</v>
      </c>
      <c r="F53" s="93">
        <f t="shared" ref="F53:M53" si="6">SUM(F54:F55)</f>
        <v>0</v>
      </c>
      <c r="G53" s="93">
        <f t="shared" si="6"/>
        <v>0</v>
      </c>
      <c r="H53" s="94">
        <f t="shared" si="6"/>
        <v>0</v>
      </c>
      <c r="I53" s="93">
        <f t="shared" si="6"/>
        <v>0</v>
      </c>
      <c r="J53" s="95">
        <f t="shared" si="6"/>
        <v>0</v>
      </c>
      <c r="K53" s="93">
        <f t="shared" si="6"/>
        <v>0</v>
      </c>
      <c r="L53" s="93">
        <f t="shared" si="6"/>
        <v>0</v>
      </c>
      <c r="M53" s="93">
        <f t="shared" si="6"/>
        <v>0</v>
      </c>
      <c r="N53" s="160" t="s">
        <v>30</v>
      </c>
      <c r="O53" s="108" t="s">
        <v>30</v>
      </c>
    </row>
    <row r="54" spans="1:18" s="14" customFormat="1" x14ac:dyDescent="0.25">
      <c r="A54" s="25"/>
      <c r="B54" s="164" t="s">
        <v>106</v>
      </c>
      <c r="C54" s="151" t="s">
        <v>30</v>
      </c>
      <c r="D54" s="147" t="s">
        <v>30</v>
      </c>
      <c r="E54" s="79">
        <v>0</v>
      </c>
      <c r="F54" s="79">
        <v>0</v>
      </c>
      <c r="G54" s="79">
        <v>0</v>
      </c>
      <c r="H54" s="80">
        <v>0</v>
      </c>
      <c r="I54" s="79">
        <v>0</v>
      </c>
      <c r="J54" s="81">
        <v>0</v>
      </c>
      <c r="K54" s="79">
        <v>0</v>
      </c>
      <c r="L54" s="79">
        <v>0</v>
      </c>
      <c r="M54" s="79">
        <v>0</v>
      </c>
      <c r="N54" s="152" t="s">
        <v>30</v>
      </c>
      <c r="O54" s="108" t="s">
        <v>30</v>
      </c>
    </row>
    <row r="55" spans="1:18" s="14" customFormat="1" x14ac:dyDescent="0.25">
      <c r="A55" s="25"/>
      <c r="B55" s="164" t="s">
        <v>107</v>
      </c>
      <c r="C55" s="151" t="s">
        <v>30</v>
      </c>
      <c r="D55" s="153" t="s">
        <v>30</v>
      </c>
      <c r="E55" s="93">
        <v>0</v>
      </c>
      <c r="F55" s="93">
        <v>0</v>
      </c>
      <c r="G55" s="93">
        <v>0</v>
      </c>
      <c r="H55" s="94">
        <v>0</v>
      </c>
      <c r="I55" s="93">
        <v>0</v>
      </c>
      <c r="J55" s="95">
        <v>0</v>
      </c>
      <c r="K55" s="93">
        <v>0</v>
      </c>
      <c r="L55" s="93">
        <v>0</v>
      </c>
      <c r="M55" s="93">
        <v>0</v>
      </c>
      <c r="N55" s="154" t="s">
        <v>30</v>
      </c>
      <c r="O55" s="108" t="s">
        <v>30</v>
      </c>
    </row>
    <row r="56" spans="1:18" s="14" customFormat="1" x14ac:dyDescent="0.25">
      <c r="A56" s="25"/>
      <c r="B56" s="150" t="s">
        <v>108</v>
      </c>
      <c r="C56" s="151" t="s">
        <v>30</v>
      </c>
      <c r="D56" s="148" t="s">
        <v>30</v>
      </c>
      <c r="E56" s="93">
        <f>SUM(E57:E58)</f>
        <v>0</v>
      </c>
      <c r="F56" s="93">
        <f t="shared" ref="F56:M56" si="7">SUM(F57:F58)</f>
        <v>5</v>
      </c>
      <c r="G56" s="93">
        <f t="shared" si="7"/>
        <v>28</v>
      </c>
      <c r="H56" s="94">
        <f t="shared" si="7"/>
        <v>0</v>
      </c>
      <c r="I56" s="93">
        <f t="shared" si="7"/>
        <v>0</v>
      </c>
      <c r="J56" s="95">
        <f t="shared" si="7"/>
        <v>16</v>
      </c>
      <c r="K56" s="93">
        <f t="shared" si="7"/>
        <v>0</v>
      </c>
      <c r="L56" s="93">
        <f t="shared" si="7"/>
        <v>0</v>
      </c>
      <c r="M56" s="93">
        <f t="shared" si="7"/>
        <v>0</v>
      </c>
      <c r="N56" s="149" t="s">
        <v>30</v>
      </c>
      <c r="O56" s="108" t="s">
        <v>30</v>
      </c>
    </row>
    <row r="57" spans="1:18" s="14" customFormat="1" x14ac:dyDescent="0.25">
      <c r="A57" s="25"/>
      <c r="B57" s="164" t="s">
        <v>108</v>
      </c>
      <c r="C57" s="151" t="s">
        <v>30</v>
      </c>
      <c r="D57" s="147" t="s">
        <v>30</v>
      </c>
      <c r="E57" s="79">
        <v>0</v>
      </c>
      <c r="F57" s="79">
        <v>0</v>
      </c>
      <c r="G57" s="79">
        <v>0</v>
      </c>
      <c r="H57" s="80">
        <v>0</v>
      </c>
      <c r="I57" s="79">
        <v>0</v>
      </c>
      <c r="J57" s="81">
        <v>0</v>
      </c>
      <c r="K57" s="79">
        <v>0</v>
      </c>
      <c r="L57" s="79">
        <v>0</v>
      </c>
      <c r="M57" s="79">
        <v>0</v>
      </c>
      <c r="N57" s="152" t="s">
        <v>30</v>
      </c>
      <c r="O57" s="108" t="s">
        <v>30</v>
      </c>
    </row>
    <row r="58" spans="1:18" s="14" customFormat="1" x14ac:dyDescent="0.25">
      <c r="A58" s="25"/>
      <c r="B58" s="164" t="s">
        <v>109</v>
      </c>
      <c r="C58" s="151" t="s">
        <v>30</v>
      </c>
      <c r="D58" s="153" t="s">
        <v>30</v>
      </c>
      <c r="E58" s="93">
        <v>0</v>
      </c>
      <c r="F58" s="93">
        <v>5</v>
      </c>
      <c r="G58" s="93">
        <v>28</v>
      </c>
      <c r="H58" s="94">
        <v>0</v>
      </c>
      <c r="I58" s="93">
        <v>0</v>
      </c>
      <c r="J58" s="95">
        <v>16</v>
      </c>
      <c r="K58" s="93">
        <v>0</v>
      </c>
      <c r="L58" s="93">
        <v>0</v>
      </c>
      <c r="M58" s="93">
        <v>0</v>
      </c>
      <c r="N58" s="154" t="s">
        <v>30</v>
      </c>
      <c r="O58" s="108" t="s">
        <v>30</v>
      </c>
    </row>
    <row r="59" spans="1:18" s="14" customFormat="1" x14ac:dyDescent="0.25">
      <c r="A59" s="25"/>
      <c r="B59" s="26" t="s">
        <v>15</v>
      </c>
      <c r="C59" s="151" t="s">
        <v>30</v>
      </c>
      <c r="D59" s="155" t="s">
        <v>30</v>
      </c>
      <c r="E59" s="100">
        <f>SUM(E60:E61)</f>
        <v>0</v>
      </c>
      <c r="F59" s="100">
        <f t="shared" ref="F59:M59" si="8">SUM(F60:F61)</f>
        <v>0</v>
      </c>
      <c r="G59" s="100">
        <f t="shared" si="8"/>
        <v>0</v>
      </c>
      <c r="H59" s="101">
        <f t="shared" si="8"/>
        <v>0</v>
      </c>
      <c r="I59" s="100">
        <f t="shared" si="8"/>
        <v>0</v>
      </c>
      <c r="J59" s="102">
        <f t="shared" si="8"/>
        <v>6</v>
      </c>
      <c r="K59" s="100">
        <f t="shared" si="8"/>
        <v>0</v>
      </c>
      <c r="L59" s="100">
        <f t="shared" si="8"/>
        <v>0</v>
      </c>
      <c r="M59" s="100">
        <f t="shared" si="8"/>
        <v>0</v>
      </c>
      <c r="N59" s="156" t="s">
        <v>30</v>
      </c>
      <c r="O59" s="108" t="s">
        <v>30</v>
      </c>
    </row>
    <row r="60" spans="1:18" s="14" customFormat="1" x14ac:dyDescent="0.25">
      <c r="A60" s="25"/>
      <c r="B60" s="150" t="s">
        <v>110</v>
      </c>
      <c r="C60" s="151" t="s">
        <v>30</v>
      </c>
      <c r="D60" s="147" t="s">
        <v>30</v>
      </c>
      <c r="E60" s="79">
        <v>0</v>
      </c>
      <c r="F60" s="79">
        <v>0</v>
      </c>
      <c r="G60" s="79">
        <v>0</v>
      </c>
      <c r="H60" s="80">
        <v>0</v>
      </c>
      <c r="I60" s="79">
        <v>0</v>
      </c>
      <c r="J60" s="81">
        <v>0</v>
      </c>
      <c r="K60" s="79">
        <v>0</v>
      </c>
      <c r="L60" s="79">
        <v>0</v>
      </c>
      <c r="M60" s="79">
        <v>0</v>
      </c>
      <c r="N60" s="152" t="s">
        <v>30</v>
      </c>
      <c r="O60" s="108" t="s">
        <v>30</v>
      </c>
    </row>
    <row r="61" spans="1:18" s="14" customFormat="1" x14ac:dyDescent="0.25">
      <c r="A61" s="25"/>
      <c r="B61" s="150" t="s">
        <v>111</v>
      </c>
      <c r="C61" s="151" t="s">
        <v>30</v>
      </c>
      <c r="D61" s="153" t="s">
        <v>30</v>
      </c>
      <c r="E61" s="93">
        <v>0</v>
      </c>
      <c r="F61" s="93">
        <v>0</v>
      </c>
      <c r="G61" s="93">
        <v>0</v>
      </c>
      <c r="H61" s="94">
        <v>0</v>
      </c>
      <c r="I61" s="93">
        <v>0</v>
      </c>
      <c r="J61" s="95">
        <v>6</v>
      </c>
      <c r="K61" s="93">
        <v>0</v>
      </c>
      <c r="L61" s="93">
        <v>0</v>
      </c>
      <c r="M61" s="93">
        <v>0</v>
      </c>
      <c r="N61" s="154" t="s">
        <v>30</v>
      </c>
      <c r="O61" s="108" t="s">
        <v>30</v>
      </c>
    </row>
    <row r="62" spans="1:18" s="14" customFormat="1" x14ac:dyDescent="0.25">
      <c r="A62" s="25"/>
      <c r="B62" s="26" t="s">
        <v>16</v>
      </c>
      <c r="C62" s="151" t="s">
        <v>30</v>
      </c>
      <c r="D62" s="155" t="s">
        <v>30</v>
      </c>
      <c r="E62" s="86">
        <v>0</v>
      </c>
      <c r="F62" s="86">
        <v>0</v>
      </c>
      <c r="G62" s="86">
        <v>0</v>
      </c>
      <c r="H62" s="87">
        <v>0</v>
      </c>
      <c r="I62" s="86">
        <v>0</v>
      </c>
      <c r="J62" s="88">
        <v>0</v>
      </c>
      <c r="K62" s="86">
        <v>0</v>
      </c>
      <c r="L62" s="86">
        <v>0</v>
      </c>
      <c r="M62" s="86">
        <v>0</v>
      </c>
      <c r="N62" s="156" t="s">
        <v>30</v>
      </c>
      <c r="O62" s="108" t="s">
        <v>30</v>
      </c>
    </row>
    <row r="63" spans="1:18" s="23" customFormat="1" x14ac:dyDescent="0.25">
      <c r="A63" s="38"/>
      <c r="B63" s="26" t="s">
        <v>17</v>
      </c>
      <c r="C63" s="165" t="s">
        <v>30</v>
      </c>
      <c r="D63" s="162" t="s">
        <v>30</v>
      </c>
      <c r="E63" s="86">
        <v>0</v>
      </c>
      <c r="F63" s="86">
        <v>0</v>
      </c>
      <c r="G63" s="86">
        <v>0</v>
      </c>
      <c r="H63" s="87">
        <v>0</v>
      </c>
      <c r="I63" s="86">
        <v>0</v>
      </c>
      <c r="J63" s="88">
        <v>0</v>
      </c>
      <c r="K63" s="86">
        <v>0</v>
      </c>
      <c r="L63" s="86">
        <v>0</v>
      </c>
      <c r="M63" s="86">
        <v>0</v>
      </c>
      <c r="N63" s="166" t="s">
        <v>30</v>
      </c>
      <c r="O63" s="167" t="s">
        <v>30</v>
      </c>
    </row>
    <row r="64" spans="1:18" s="14" customFormat="1" x14ac:dyDescent="0.25">
      <c r="A64" s="31"/>
      <c r="B64" s="26" t="s">
        <v>18</v>
      </c>
      <c r="C64" s="151" t="s">
        <v>30</v>
      </c>
      <c r="D64" s="155" t="s">
        <v>30</v>
      </c>
      <c r="E64" s="93">
        <f>E65+E68</f>
        <v>0</v>
      </c>
      <c r="F64" s="93">
        <f t="shared" ref="F64:M64" si="9">F65+F68</f>
        <v>0</v>
      </c>
      <c r="G64" s="93">
        <f t="shared" si="9"/>
        <v>0</v>
      </c>
      <c r="H64" s="94">
        <f t="shared" si="9"/>
        <v>0</v>
      </c>
      <c r="I64" s="93">
        <f t="shared" si="9"/>
        <v>0</v>
      </c>
      <c r="J64" s="95">
        <f t="shared" si="9"/>
        <v>0</v>
      </c>
      <c r="K64" s="93">
        <f t="shared" si="9"/>
        <v>0</v>
      </c>
      <c r="L64" s="93">
        <f t="shared" si="9"/>
        <v>0</v>
      </c>
      <c r="M64" s="93">
        <f t="shared" si="9"/>
        <v>0</v>
      </c>
      <c r="N64" s="156" t="s">
        <v>30</v>
      </c>
      <c r="O64" s="108" t="s">
        <v>30</v>
      </c>
    </row>
    <row r="65" spans="1:15" s="14" customFormat="1" x14ac:dyDescent="0.25">
      <c r="A65" s="31"/>
      <c r="B65" s="150" t="s">
        <v>112</v>
      </c>
      <c r="C65" s="151" t="s">
        <v>30</v>
      </c>
      <c r="D65" s="147" t="s">
        <v>30</v>
      </c>
      <c r="E65" s="100">
        <f>SUM(E66:E67)</f>
        <v>0</v>
      </c>
      <c r="F65" s="100">
        <f t="shared" ref="F65:M65" si="10">SUM(F66:F67)</f>
        <v>0</v>
      </c>
      <c r="G65" s="100">
        <f t="shared" si="10"/>
        <v>0</v>
      </c>
      <c r="H65" s="101">
        <f t="shared" si="10"/>
        <v>0</v>
      </c>
      <c r="I65" s="100">
        <f t="shared" si="10"/>
        <v>0</v>
      </c>
      <c r="J65" s="102">
        <f t="shared" si="10"/>
        <v>0</v>
      </c>
      <c r="K65" s="100">
        <f t="shared" si="10"/>
        <v>0</v>
      </c>
      <c r="L65" s="100">
        <f t="shared" si="10"/>
        <v>0</v>
      </c>
      <c r="M65" s="100">
        <f t="shared" si="10"/>
        <v>0</v>
      </c>
      <c r="N65" s="152" t="s">
        <v>30</v>
      </c>
      <c r="O65" s="108" t="s">
        <v>30</v>
      </c>
    </row>
    <row r="66" spans="1:15" s="14" customFormat="1" x14ac:dyDescent="0.25">
      <c r="A66" s="31"/>
      <c r="B66" s="164" t="s">
        <v>113</v>
      </c>
      <c r="C66" s="151" t="s">
        <v>30</v>
      </c>
      <c r="D66" s="151" t="s">
        <v>30</v>
      </c>
      <c r="E66" s="80">
        <v>0</v>
      </c>
      <c r="F66" s="79">
        <v>0</v>
      </c>
      <c r="G66" s="79">
        <v>0</v>
      </c>
      <c r="H66" s="80">
        <v>0</v>
      </c>
      <c r="I66" s="79">
        <v>0</v>
      </c>
      <c r="J66" s="81">
        <v>0</v>
      </c>
      <c r="K66" s="79">
        <v>0</v>
      </c>
      <c r="L66" s="79">
        <v>0</v>
      </c>
      <c r="M66" s="81">
        <v>0</v>
      </c>
      <c r="N66" s="158" t="s">
        <v>30</v>
      </c>
      <c r="O66" s="108" t="s">
        <v>30</v>
      </c>
    </row>
    <row r="67" spans="1:15" s="14" customFormat="1" x14ac:dyDescent="0.25">
      <c r="A67" s="31"/>
      <c r="B67" s="164" t="s">
        <v>114</v>
      </c>
      <c r="C67" s="151" t="s">
        <v>30</v>
      </c>
      <c r="D67" s="151" t="s">
        <v>30</v>
      </c>
      <c r="E67" s="94">
        <v>0</v>
      </c>
      <c r="F67" s="93">
        <v>0</v>
      </c>
      <c r="G67" s="93">
        <v>0</v>
      </c>
      <c r="H67" s="94">
        <v>0</v>
      </c>
      <c r="I67" s="93">
        <v>0</v>
      </c>
      <c r="J67" s="95">
        <v>0</v>
      </c>
      <c r="K67" s="93">
        <v>0</v>
      </c>
      <c r="L67" s="93">
        <v>0</v>
      </c>
      <c r="M67" s="95">
        <v>0</v>
      </c>
      <c r="N67" s="158" t="s">
        <v>30</v>
      </c>
      <c r="O67" s="108" t="s">
        <v>30</v>
      </c>
    </row>
    <row r="68" spans="1:15" s="14" customFormat="1" x14ac:dyDescent="0.25">
      <c r="A68" s="31"/>
      <c r="B68" s="150" t="s">
        <v>115</v>
      </c>
      <c r="C68" s="151" t="s">
        <v>30</v>
      </c>
      <c r="D68" s="151" t="s">
        <v>30</v>
      </c>
      <c r="E68" s="86">
        <f>SUM(E69:E70)</f>
        <v>0</v>
      </c>
      <c r="F68" s="86">
        <f t="shared" ref="F68:M68" si="11">SUM(F69:F70)</f>
        <v>0</v>
      </c>
      <c r="G68" s="86">
        <f t="shared" si="11"/>
        <v>0</v>
      </c>
      <c r="H68" s="87">
        <f t="shared" si="11"/>
        <v>0</v>
      </c>
      <c r="I68" s="86">
        <f t="shared" si="11"/>
        <v>0</v>
      </c>
      <c r="J68" s="88">
        <f t="shared" si="11"/>
        <v>0</v>
      </c>
      <c r="K68" s="86">
        <f t="shared" si="11"/>
        <v>0</v>
      </c>
      <c r="L68" s="86">
        <f t="shared" si="11"/>
        <v>0</v>
      </c>
      <c r="M68" s="86">
        <f t="shared" si="11"/>
        <v>0</v>
      </c>
      <c r="N68" s="158" t="s">
        <v>30</v>
      </c>
      <c r="O68" s="108" t="s">
        <v>30</v>
      </c>
    </row>
    <row r="69" spans="1:15" s="14" customFormat="1" x14ac:dyDescent="0.25">
      <c r="A69" s="31"/>
      <c r="B69" s="164" t="s">
        <v>113</v>
      </c>
      <c r="C69" s="151" t="s">
        <v>30</v>
      </c>
      <c r="D69" s="151" t="s">
        <v>30</v>
      </c>
      <c r="E69" s="80">
        <v>0</v>
      </c>
      <c r="F69" s="79">
        <v>0</v>
      </c>
      <c r="G69" s="79">
        <v>0</v>
      </c>
      <c r="H69" s="80">
        <v>0</v>
      </c>
      <c r="I69" s="79">
        <v>0</v>
      </c>
      <c r="J69" s="81">
        <v>0</v>
      </c>
      <c r="K69" s="79">
        <v>0</v>
      </c>
      <c r="L69" s="79">
        <v>0</v>
      </c>
      <c r="M69" s="81">
        <v>0</v>
      </c>
      <c r="N69" s="158" t="s">
        <v>30</v>
      </c>
      <c r="O69" s="108" t="s">
        <v>30</v>
      </c>
    </row>
    <row r="70" spans="1:15" s="14" customFormat="1" x14ac:dyDescent="0.25">
      <c r="A70" s="31"/>
      <c r="B70" s="164" t="s">
        <v>114</v>
      </c>
      <c r="C70" s="151" t="s">
        <v>30</v>
      </c>
      <c r="D70" s="151" t="s">
        <v>30</v>
      </c>
      <c r="E70" s="94">
        <v>0</v>
      </c>
      <c r="F70" s="93">
        <v>0</v>
      </c>
      <c r="G70" s="93">
        <v>0</v>
      </c>
      <c r="H70" s="94">
        <v>0</v>
      </c>
      <c r="I70" s="93">
        <v>0</v>
      </c>
      <c r="J70" s="95">
        <v>0</v>
      </c>
      <c r="K70" s="93">
        <v>0</v>
      </c>
      <c r="L70" s="93">
        <v>0</v>
      </c>
      <c r="M70" s="95">
        <v>0</v>
      </c>
      <c r="N70" s="158" t="s">
        <v>30</v>
      </c>
      <c r="O70" s="108" t="s">
        <v>30</v>
      </c>
    </row>
    <row r="71" spans="1:15" s="14" customFormat="1" ht="5.0999999999999996" customHeight="1" x14ac:dyDescent="0.25">
      <c r="A71" s="31"/>
      <c r="B71" s="164"/>
      <c r="C71" s="151" t="s">
        <v>30</v>
      </c>
      <c r="D71" s="153" t="s">
        <v>30</v>
      </c>
      <c r="E71" s="116"/>
      <c r="F71" s="116"/>
      <c r="G71" s="116"/>
      <c r="H71" s="117"/>
      <c r="I71" s="116"/>
      <c r="J71" s="118"/>
      <c r="K71" s="116"/>
      <c r="L71" s="116"/>
      <c r="M71" s="116"/>
      <c r="N71" s="154" t="s">
        <v>30</v>
      </c>
      <c r="O71" s="108" t="s">
        <v>30</v>
      </c>
    </row>
    <row r="72" spans="1:15" s="14" customFormat="1" x14ac:dyDescent="0.25">
      <c r="A72" s="25"/>
      <c r="B72" s="26" t="s">
        <v>19</v>
      </c>
      <c r="C72" s="151" t="s">
        <v>30</v>
      </c>
      <c r="D72" s="155" t="s">
        <v>30</v>
      </c>
      <c r="E72" s="86">
        <v>0</v>
      </c>
      <c r="F72" s="86">
        <v>0</v>
      </c>
      <c r="G72" s="86">
        <v>0</v>
      </c>
      <c r="H72" s="87">
        <v>0</v>
      </c>
      <c r="I72" s="86">
        <v>0</v>
      </c>
      <c r="J72" s="88">
        <v>0</v>
      </c>
      <c r="K72" s="86">
        <v>0</v>
      </c>
      <c r="L72" s="86">
        <v>0</v>
      </c>
      <c r="M72" s="86">
        <v>0</v>
      </c>
      <c r="N72" s="156" t="s">
        <v>30</v>
      </c>
      <c r="O72" s="108" t="s">
        <v>30</v>
      </c>
    </row>
    <row r="73" spans="1:15" s="14" customFormat="1" x14ac:dyDescent="0.25">
      <c r="A73" s="25"/>
      <c r="B73" s="26" t="s">
        <v>20</v>
      </c>
      <c r="C73" s="151" t="s">
        <v>30</v>
      </c>
      <c r="D73" s="155" t="s">
        <v>30</v>
      </c>
      <c r="E73" s="86">
        <f>SUM(E74:E75)</f>
        <v>49</v>
      </c>
      <c r="F73" s="86">
        <f t="shared" ref="F73:M73" si="12">SUM(F74:F75)</f>
        <v>0</v>
      </c>
      <c r="G73" s="86">
        <f t="shared" si="12"/>
        <v>0</v>
      </c>
      <c r="H73" s="87">
        <f t="shared" si="12"/>
        <v>0</v>
      </c>
      <c r="I73" s="86">
        <f t="shared" si="12"/>
        <v>0</v>
      </c>
      <c r="J73" s="88">
        <f t="shared" si="12"/>
        <v>33</v>
      </c>
      <c r="K73" s="86">
        <f t="shared" si="12"/>
        <v>0</v>
      </c>
      <c r="L73" s="86">
        <f t="shared" si="12"/>
        <v>0</v>
      </c>
      <c r="M73" s="86">
        <f t="shared" si="12"/>
        <v>0</v>
      </c>
      <c r="N73" s="156" t="s">
        <v>30</v>
      </c>
      <c r="O73" s="108" t="s">
        <v>30</v>
      </c>
    </row>
    <row r="74" spans="1:15" s="14" customFormat="1" x14ac:dyDescent="0.25">
      <c r="A74" s="25"/>
      <c r="B74" s="150" t="s">
        <v>116</v>
      </c>
      <c r="C74" s="151" t="s">
        <v>30</v>
      </c>
      <c r="D74" s="147" t="s">
        <v>30</v>
      </c>
      <c r="E74" s="79">
        <v>49</v>
      </c>
      <c r="F74" s="79">
        <v>0</v>
      </c>
      <c r="G74" s="79">
        <v>0</v>
      </c>
      <c r="H74" s="80">
        <v>0</v>
      </c>
      <c r="I74" s="79">
        <v>0</v>
      </c>
      <c r="J74" s="81">
        <v>33</v>
      </c>
      <c r="K74" s="79">
        <v>0</v>
      </c>
      <c r="L74" s="79">
        <v>0</v>
      </c>
      <c r="M74" s="79">
        <v>0</v>
      </c>
      <c r="N74" s="152" t="s">
        <v>30</v>
      </c>
      <c r="O74" s="108" t="s">
        <v>30</v>
      </c>
    </row>
    <row r="75" spans="1:15" s="14" customFormat="1" x14ac:dyDescent="0.25">
      <c r="A75" s="25"/>
      <c r="B75" s="150" t="s">
        <v>117</v>
      </c>
      <c r="C75" s="151" t="s">
        <v>30</v>
      </c>
      <c r="D75" s="153" t="s">
        <v>30</v>
      </c>
      <c r="E75" s="93">
        <v>0</v>
      </c>
      <c r="F75" s="93">
        <v>0</v>
      </c>
      <c r="G75" s="93">
        <v>0</v>
      </c>
      <c r="H75" s="94">
        <v>0</v>
      </c>
      <c r="I75" s="93">
        <v>0</v>
      </c>
      <c r="J75" s="95">
        <v>0</v>
      </c>
      <c r="K75" s="93">
        <v>0</v>
      </c>
      <c r="L75" s="93">
        <v>0</v>
      </c>
      <c r="M75" s="93">
        <v>0</v>
      </c>
      <c r="N75" s="154" t="s">
        <v>30</v>
      </c>
      <c r="O75" s="108" t="s">
        <v>30</v>
      </c>
    </row>
    <row r="76" spans="1:15" s="14" customFormat="1" ht="5.25" customHeight="1" x14ac:dyDescent="0.25">
      <c r="A76" s="25"/>
      <c r="B76" s="40" t="s">
        <v>30</v>
      </c>
      <c r="C76" s="153" t="s">
        <v>30</v>
      </c>
      <c r="D76" s="159" t="s">
        <v>30</v>
      </c>
      <c r="E76" s="116"/>
      <c r="F76" s="116"/>
      <c r="G76" s="116"/>
      <c r="H76" s="117"/>
      <c r="I76" s="116"/>
      <c r="J76" s="118"/>
      <c r="K76" s="116"/>
      <c r="L76" s="116"/>
      <c r="M76" s="116"/>
      <c r="N76" s="160" t="s">
        <v>30</v>
      </c>
      <c r="O76" s="114" t="s">
        <v>30</v>
      </c>
    </row>
    <row r="77" spans="1:15" s="23" customFormat="1" x14ac:dyDescent="0.25">
      <c r="A77" s="38"/>
      <c r="B77" s="39" t="s">
        <v>21</v>
      </c>
      <c r="C77" s="161" t="s">
        <v>30</v>
      </c>
      <c r="D77" s="162" t="s">
        <v>30</v>
      </c>
      <c r="E77" s="72">
        <f>E78+E81+E84+E85+E86+E87+E88</f>
        <v>3980</v>
      </c>
      <c r="F77" s="72">
        <f t="shared" ref="F77:M77" si="13">F78+F81+F84+F85+F86+F87+F88</f>
        <v>1969</v>
      </c>
      <c r="G77" s="72">
        <f t="shared" si="13"/>
        <v>2042</v>
      </c>
      <c r="H77" s="73">
        <f t="shared" si="13"/>
        <v>2100</v>
      </c>
      <c r="I77" s="72">
        <f t="shared" si="13"/>
        <v>2000</v>
      </c>
      <c r="J77" s="74">
        <f t="shared" si="13"/>
        <v>2000</v>
      </c>
      <c r="K77" s="72">
        <f t="shared" si="13"/>
        <v>3076</v>
      </c>
      <c r="L77" s="72">
        <f t="shared" si="13"/>
        <v>2000</v>
      </c>
      <c r="M77" s="72">
        <f t="shared" si="13"/>
        <v>2500</v>
      </c>
      <c r="N77" s="146" t="s">
        <v>30</v>
      </c>
      <c r="O77" s="75" t="s">
        <v>30</v>
      </c>
    </row>
    <row r="78" spans="1:15" s="14" customFormat="1" x14ac:dyDescent="0.25">
      <c r="A78" s="25"/>
      <c r="B78" s="26" t="s">
        <v>22</v>
      </c>
      <c r="C78" s="147" t="s">
        <v>30</v>
      </c>
      <c r="D78" s="148" t="s">
        <v>30</v>
      </c>
      <c r="E78" s="100">
        <f>SUM(E79:E80)</f>
        <v>0</v>
      </c>
      <c r="F78" s="100">
        <f t="shared" ref="F78:M78" si="14">SUM(F79:F80)</f>
        <v>0</v>
      </c>
      <c r="G78" s="100">
        <f t="shared" si="14"/>
        <v>0</v>
      </c>
      <c r="H78" s="101">
        <f t="shared" si="14"/>
        <v>0</v>
      </c>
      <c r="I78" s="100">
        <f t="shared" si="14"/>
        <v>0</v>
      </c>
      <c r="J78" s="102">
        <f t="shared" si="14"/>
        <v>0</v>
      </c>
      <c r="K78" s="100">
        <f t="shared" si="14"/>
        <v>0</v>
      </c>
      <c r="L78" s="100">
        <f t="shared" si="14"/>
        <v>0</v>
      </c>
      <c r="M78" s="100">
        <f t="shared" si="14"/>
        <v>0</v>
      </c>
      <c r="N78" s="149" t="s">
        <v>30</v>
      </c>
      <c r="O78" s="107" t="s">
        <v>30</v>
      </c>
    </row>
    <row r="79" spans="1:15" s="14" customFormat="1" x14ac:dyDescent="0.25">
      <c r="A79" s="25"/>
      <c r="B79" s="150" t="s">
        <v>118</v>
      </c>
      <c r="C79" s="151" t="s">
        <v>30</v>
      </c>
      <c r="D79" s="147" t="s">
        <v>30</v>
      </c>
      <c r="E79" s="79">
        <v>0</v>
      </c>
      <c r="F79" s="79">
        <v>0</v>
      </c>
      <c r="G79" s="79">
        <v>0</v>
      </c>
      <c r="H79" s="80">
        <v>0</v>
      </c>
      <c r="I79" s="79">
        <v>0</v>
      </c>
      <c r="J79" s="81">
        <v>0</v>
      </c>
      <c r="K79" s="79">
        <v>0</v>
      </c>
      <c r="L79" s="79">
        <v>0</v>
      </c>
      <c r="M79" s="79">
        <v>0</v>
      </c>
      <c r="N79" s="152" t="s">
        <v>30</v>
      </c>
      <c r="O79" s="108" t="s">
        <v>30</v>
      </c>
    </row>
    <row r="80" spans="1:15" s="14" customFormat="1" x14ac:dyDescent="0.25">
      <c r="A80" s="25"/>
      <c r="B80" s="150" t="s">
        <v>119</v>
      </c>
      <c r="C80" s="151" t="s">
        <v>30</v>
      </c>
      <c r="D80" s="153" t="s">
        <v>30</v>
      </c>
      <c r="E80" s="93">
        <v>0</v>
      </c>
      <c r="F80" s="93">
        <v>0</v>
      </c>
      <c r="G80" s="93">
        <v>0</v>
      </c>
      <c r="H80" s="94">
        <v>0</v>
      </c>
      <c r="I80" s="93">
        <v>0</v>
      </c>
      <c r="J80" s="95">
        <v>0</v>
      </c>
      <c r="K80" s="93">
        <v>0</v>
      </c>
      <c r="L80" s="93">
        <v>0</v>
      </c>
      <c r="M80" s="93">
        <v>0</v>
      </c>
      <c r="N80" s="154" t="s">
        <v>30</v>
      </c>
      <c r="O80" s="108" t="s">
        <v>30</v>
      </c>
    </row>
    <row r="81" spans="1:15" s="14" customFormat="1" x14ac:dyDescent="0.25">
      <c r="A81" s="25"/>
      <c r="B81" s="26" t="s">
        <v>23</v>
      </c>
      <c r="C81" s="151" t="s">
        <v>30</v>
      </c>
      <c r="D81" s="155" t="s">
        <v>30</v>
      </c>
      <c r="E81" s="86">
        <f>SUM(E82:E83)</f>
        <v>3980</v>
      </c>
      <c r="F81" s="86">
        <f t="shared" ref="F81:M81" si="15">SUM(F82:F83)</f>
        <v>1969</v>
      </c>
      <c r="G81" s="86">
        <f t="shared" si="15"/>
        <v>2042</v>
      </c>
      <c r="H81" s="87">
        <f t="shared" si="15"/>
        <v>2100</v>
      </c>
      <c r="I81" s="86">
        <f t="shared" si="15"/>
        <v>2000</v>
      </c>
      <c r="J81" s="88">
        <f t="shared" si="15"/>
        <v>2000</v>
      </c>
      <c r="K81" s="86">
        <f t="shared" si="15"/>
        <v>3076</v>
      </c>
      <c r="L81" s="86">
        <f t="shared" si="15"/>
        <v>2000</v>
      </c>
      <c r="M81" s="86">
        <f t="shared" si="15"/>
        <v>2500</v>
      </c>
      <c r="N81" s="156" t="s">
        <v>30</v>
      </c>
      <c r="O81" s="108" t="s">
        <v>30</v>
      </c>
    </row>
    <row r="82" spans="1:15" s="14" customFormat="1" x14ac:dyDescent="0.25">
      <c r="A82" s="25"/>
      <c r="B82" s="150" t="s">
        <v>120</v>
      </c>
      <c r="C82" s="151" t="s">
        <v>30</v>
      </c>
      <c r="D82" s="147" t="s">
        <v>30</v>
      </c>
      <c r="E82" s="79">
        <v>2192</v>
      </c>
      <c r="F82" s="79">
        <v>769</v>
      </c>
      <c r="G82" s="79">
        <v>0</v>
      </c>
      <c r="H82" s="80">
        <v>1000</v>
      </c>
      <c r="I82" s="79">
        <v>1000</v>
      </c>
      <c r="J82" s="81">
        <v>0</v>
      </c>
      <c r="K82" s="79">
        <v>1076</v>
      </c>
      <c r="L82" s="79">
        <v>500</v>
      </c>
      <c r="M82" s="79">
        <v>1000</v>
      </c>
      <c r="N82" s="152" t="s">
        <v>30</v>
      </c>
      <c r="O82" s="108" t="s">
        <v>30</v>
      </c>
    </row>
    <row r="83" spans="1:15" s="14" customFormat="1" x14ac:dyDescent="0.25">
      <c r="A83" s="25"/>
      <c r="B83" s="150" t="s">
        <v>121</v>
      </c>
      <c r="C83" s="151" t="s">
        <v>30</v>
      </c>
      <c r="D83" s="153" t="s">
        <v>30</v>
      </c>
      <c r="E83" s="93">
        <v>1788</v>
      </c>
      <c r="F83" s="93">
        <v>1200</v>
      </c>
      <c r="G83" s="93">
        <v>2042</v>
      </c>
      <c r="H83" s="94">
        <v>1100</v>
      </c>
      <c r="I83" s="93">
        <v>1000</v>
      </c>
      <c r="J83" s="95">
        <v>2000</v>
      </c>
      <c r="K83" s="93">
        <v>2000</v>
      </c>
      <c r="L83" s="93">
        <v>1500</v>
      </c>
      <c r="M83" s="93">
        <v>1500</v>
      </c>
      <c r="N83" s="154" t="s">
        <v>30</v>
      </c>
      <c r="O83" s="108" t="s">
        <v>30</v>
      </c>
    </row>
    <row r="84" spans="1:15" s="14" customFormat="1" x14ac:dyDescent="0.25">
      <c r="A84" s="25"/>
      <c r="B84" s="26" t="s">
        <v>24</v>
      </c>
      <c r="C84" s="151" t="s">
        <v>30</v>
      </c>
      <c r="D84" s="155" t="s">
        <v>30</v>
      </c>
      <c r="E84" s="86">
        <v>0</v>
      </c>
      <c r="F84" s="86">
        <v>0</v>
      </c>
      <c r="G84" s="86">
        <v>0</v>
      </c>
      <c r="H84" s="87">
        <v>0</v>
      </c>
      <c r="I84" s="86">
        <v>0</v>
      </c>
      <c r="J84" s="88">
        <v>0</v>
      </c>
      <c r="K84" s="86">
        <v>0</v>
      </c>
      <c r="L84" s="86">
        <v>0</v>
      </c>
      <c r="M84" s="86">
        <v>0</v>
      </c>
      <c r="N84" s="156" t="s">
        <v>30</v>
      </c>
      <c r="O84" s="108" t="s">
        <v>30</v>
      </c>
    </row>
    <row r="85" spans="1:15" s="14" customFormat="1" x14ac:dyDescent="0.25">
      <c r="A85" s="25"/>
      <c r="B85" s="26" t="s">
        <v>25</v>
      </c>
      <c r="C85" s="151" t="s">
        <v>30</v>
      </c>
      <c r="D85" s="155" t="s">
        <v>30</v>
      </c>
      <c r="E85" s="86">
        <v>0</v>
      </c>
      <c r="F85" s="86">
        <v>0</v>
      </c>
      <c r="G85" s="86">
        <v>0</v>
      </c>
      <c r="H85" s="87">
        <v>0</v>
      </c>
      <c r="I85" s="86">
        <v>0</v>
      </c>
      <c r="J85" s="88">
        <v>0</v>
      </c>
      <c r="K85" s="86">
        <v>0</v>
      </c>
      <c r="L85" s="86">
        <v>0</v>
      </c>
      <c r="M85" s="86">
        <v>0</v>
      </c>
      <c r="N85" s="156" t="s">
        <v>30</v>
      </c>
      <c r="O85" s="108" t="s">
        <v>30</v>
      </c>
    </row>
    <row r="86" spans="1:15" s="14" customFormat="1" x14ac:dyDescent="0.25">
      <c r="A86" s="25"/>
      <c r="B86" s="26" t="s">
        <v>26</v>
      </c>
      <c r="C86" s="151" t="s">
        <v>30</v>
      </c>
      <c r="D86" s="155" t="s">
        <v>30</v>
      </c>
      <c r="E86" s="86">
        <v>0</v>
      </c>
      <c r="F86" s="86">
        <v>0</v>
      </c>
      <c r="G86" s="86">
        <v>0</v>
      </c>
      <c r="H86" s="87">
        <v>0</v>
      </c>
      <c r="I86" s="86">
        <v>0</v>
      </c>
      <c r="J86" s="88">
        <v>0</v>
      </c>
      <c r="K86" s="86">
        <v>0</v>
      </c>
      <c r="L86" s="86">
        <v>0</v>
      </c>
      <c r="M86" s="86">
        <v>0</v>
      </c>
      <c r="N86" s="156" t="s">
        <v>30</v>
      </c>
      <c r="O86" s="108" t="s">
        <v>30</v>
      </c>
    </row>
    <row r="87" spans="1:15" s="14" customFormat="1" x14ac:dyDescent="0.25">
      <c r="A87" s="25"/>
      <c r="B87" s="26" t="s">
        <v>27</v>
      </c>
      <c r="C87" s="151" t="s">
        <v>30</v>
      </c>
      <c r="D87" s="155" t="s">
        <v>30</v>
      </c>
      <c r="E87" s="86">
        <v>0</v>
      </c>
      <c r="F87" s="86">
        <v>0</v>
      </c>
      <c r="G87" s="86">
        <v>0</v>
      </c>
      <c r="H87" s="87">
        <v>0</v>
      </c>
      <c r="I87" s="86">
        <v>0</v>
      </c>
      <c r="J87" s="88">
        <v>0</v>
      </c>
      <c r="K87" s="86">
        <v>0</v>
      </c>
      <c r="L87" s="86">
        <v>0</v>
      </c>
      <c r="M87" s="86">
        <v>0</v>
      </c>
      <c r="N87" s="156" t="s">
        <v>30</v>
      </c>
      <c r="O87" s="108" t="s">
        <v>30</v>
      </c>
    </row>
    <row r="88" spans="1:15" s="14" customFormat="1" x14ac:dyDescent="0.25">
      <c r="A88" s="25"/>
      <c r="B88" s="26" t="s">
        <v>28</v>
      </c>
      <c r="C88" s="151" t="s">
        <v>30</v>
      </c>
      <c r="D88" s="159" t="s">
        <v>30</v>
      </c>
      <c r="E88" s="86">
        <v>0</v>
      </c>
      <c r="F88" s="86">
        <v>0</v>
      </c>
      <c r="G88" s="86">
        <v>0</v>
      </c>
      <c r="H88" s="87">
        <v>0</v>
      </c>
      <c r="I88" s="86">
        <v>0</v>
      </c>
      <c r="J88" s="88">
        <v>0</v>
      </c>
      <c r="K88" s="86">
        <v>0</v>
      </c>
      <c r="L88" s="86">
        <v>0</v>
      </c>
      <c r="M88" s="86">
        <v>0</v>
      </c>
      <c r="N88" s="156" t="s">
        <v>30</v>
      </c>
      <c r="O88" s="108" t="s">
        <v>30</v>
      </c>
    </row>
    <row r="89" spans="1:15" s="14" customFormat="1" ht="5.25" customHeight="1" x14ac:dyDescent="0.25">
      <c r="A89" s="31"/>
      <c r="B89" s="40" t="s">
        <v>30</v>
      </c>
      <c r="C89" s="148" t="s">
        <v>30</v>
      </c>
      <c r="D89" s="148" t="s">
        <v>30</v>
      </c>
      <c r="E89" s="168"/>
      <c r="F89" s="168"/>
      <c r="G89" s="168"/>
      <c r="H89" s="169"/>
      <c r="I89" s="168"/>
      <c r="J89" s="170"/>
      <c r="K89" s="168"/>
      <c r="L89" s="168"/>
      <c r="M89" s="168"/>
      <c r="N89" s="149" t="s">
        <v>30</v>
      </c>
      <c r="O89" s="119" t="s">
        <v>30</v>
      </c>
    </row>
    <row r="90" spans="1:15" s="14" customFormat="1" x14ac:dyDescent="0.25">
      <c r="A90" s="25"/>
      <c r="B90" s="39" t="s">
        <v>29</v>
      </c>
      <c r="C90" s="155" t="s">
        <v>30</v>
      </c>
      <c r="D90" s="155" t="s">
        <v>30</v>
      </c>
      <c r="E90" s="72">
        <v>44</v>
      </c>
      <c r="F90" s="72">
        <v>0</v>
      </c>
      <c r="G90" s="72">
        <v>15</v>
      </c>
      <c r="H90" s="73">
        <v>5000</v>
      </c>
      <c r="I90" s="72">
        <v>5000</v>
      </c>
      <c r="J90" s="74">
        <v>5001</v>
      </c>
      <c r="K90" s="72">
        <v>5000</v>
      </c>
      <c r="L90" s="72">
        <v>5000</v>
      </c>
      <c r="M90" s="72">
        <v>0</v>
      </c>
      <c r="N90" s="156" t="s">
        <v>30</v>
      </c>
      <c r="O90" s="120" t="s">
        <v>30</v>
      </c>
    </row>
    <row r="91" spans="1:15" s="14" customFormat="1" ht="5.25" customHeight="1" x14ac:dyDescent="0.25">
      <c r="A91" s="25"/>
      <c r="B91" s="40" t="s">
        <v>30</v>
      </c>
      <c r="C91" s="40" t="s">
        <v>30</v>
      </c>
      <c r="D91" s="40" t="s">
        <v>30</v>
      </c>
      <c r="E91" s="41"/>
      <c r="F91" s="41"/>
      <c r="G91" s="41"/>
      <c r="H91" s="42"/>
      <c r="I91" s="41"/>
      <c r="J91" s="43"/>
      <c r="K91" s="41"/>
      <c r="L91" s="41"/>
      <c r="M91" s="41"/>
      <c r="N91" s="156" t="s">
        <v>30</v>
      </c>
      <c r="O91" s="142" t="s">
        <v>30</v>
      </c>
    </row>
    <row r="92" spans="1:15" s="14" customFormat="1" x14ac:dyDescent="0.25">
      <c r="A92" s="44"/>
      <c r="B92" s="45" t="s">
        <v>31</v>
      </c>
      <c r="C92" s="171" t="s">
        <v>30</v>
      </c>
      <c r="D92" s="171" t="s">
        <v>30</v>
      </c>
      <c r="E92" s="46">
        <f>E4+E51+E77+E90</f>
        <v>71550</v>
      </c>
      <c r="F92" s="46">
        <f t="shared" ref="F92:M92" si="16">F4+F51+F77+F90</f>
        <v>68068</v>
      </c>
      <c r="G92" s="46">
        <f t="shared" si="16"/>
        <v>99996</v>
      </c>
      <c r="H92" s="47">
        <f t="shared" si="16"/>
        <v>82366</v>
      </c>
      <c r="I92" s="46">
        <f t="shared" si="16"/>
        <v>82657</v>
      </c>
      <c r="J92" s="48">
        <f t="shared" si="16"/>
        <v>83857</v>
      </c>
      <c r="K92" s="46">
        <f t="shared" si="16"/>
        <v>87820</v>
      </c>
      <c r="L92" s="46">
        <f t="shared" si="16"/>
        <v>86784</v>
      </c>
      <c r="M92" s="46">
        <f t="shared" si="16"/>
        <v>93468</v>
      </c>
      <c r="N92" s="172" t="s">
        <v>30</v>
      </c>
      <c r="O92" s="141" t="s">
        <v>30</v>
      </c>
    </row>
    <row r="93" spans="1:15" s="14" customFormat="1" x14ac:dyDescent="0.25">
      <c r="C93" s="142"/>
      <c r="D93" s="142"/>
      <c r="N93" s="142"/>
      <c r="O93" s="142"/>
    </row>
    <row r="94" spans="1:15" s="14" customFormat="1" x14ac:dyDescent="0.25">
      <c r="C94" s="142"/>
      <c r="D94" s="142"/>
      <c r="N94" s="142"/>
      <c r="O94" s="142"/>
    </row>
    <row r="95" spans="1:15" s="14" customFormat="1" x14ac:dyDescent="0.25">
      <c r="C95" s="142"/>
      <c r="D95" s="142"/>
      <c r="N95" s="142"/>
      <c r="O95" s="142"/>
    </row>
    <row r="96" spans="1:15" s="14" customFormat="1" x14ac:dyDescent="0.25">
      <c r="C96" s="142"/>
      <c r="D96" s="142"/>
      <c r="N96" s="142"/>
      <c r="O96" s="142"/>
    </row>
    <row r="97" spans="3:15" s="14" customFormat="1" x14ac:dyDescent="0.25">
      <c r="C97" s="142"/>
      <c r="D97" s="142"/>
      <c r="N97" s="142"/>
      <c r="O97" s="142"/>
    </row>
    <row r="98" spans="3:15" s="14" customFormat="1" x14ac:dyDescent="0.25">
      <c r="C98" s="142"/>
      <c r="D98" s="142"/>
      <c r="N98" s="142"/>
      <c r="O98" s="142"/>
    </row>
    <row r="99" spans="3:15" s="14" customFormat="1" x14ac:dyDescent="0.25">
      <c r="C99" s="142"/>
      <c r="D99" s="142"/>
      <c r="N99" s="142"/>
      <c r="O99" s="142"/>
    </row>
    <row r="100" spans="3:15" s="14" customFormat="1" x14ac:dyDescent="0.25">
      <c r="C100" s="142"/>
      <c r="D100" s="142"/>
      <c r="N100" s="142"/>
      <c r="O100" s="142"/>
    </row>
    <row r="101" spans="3:15" s="14" customFormat="1" x14ac:dyDescent="0.25">
      <c r="C101" s="142"/>
      <c r="D101" s="142"/>
      <c r="N101" s="142"/>
      <c r="O101" s="142"/>
    </row>
    <row r="102" spans="3:15" s="14" customFormat="1" x14ac:dyDescent="0.25">
      <c r="C102" s="142"/>
      <c r="D102" s="142"/>
      <c r="N102" s="142"/>
      <c r="O102" s="142"/>
    </row>
    <row r="103" spans="3:15" s="14" customFormat="1" x14ac:dyDescent="0.25">
      <c r="C103" s="142"/>
      <c r="D103" s="142"/>
      <c r="N103" s="142"/>
      <c r="O103" s="142"/>
    </row>
    <row r="104" spans="3:15" s="14" customFormat="1" x14ac:dyDescent="0.25">
      <c r="C104" s="142"/>
      <c r="D104" s="142"/>
      <c r="N104" s="142"/>
      <c r="O104" s="142"/>
    </row>
    <row r="105" spans="3:15" s="14" customFormat="1" x14ac:dyDescent="0.25">
      <c r="C105" s="142"/>
      <c r="D105" s="142"/>
      <c r="N105" s="142"/>
      <c r="O105" s="142"/>
    </row>
    <row r="106" spans="3:15" s="14" customFormat="1" x14ac:dyDescent="0.25">
      <c r="C106" s="142"/>
      <c r="D106" s="142"/>
      <c r="N106" s="142"/>
      <c r="O106" s="142"/>
    </row>
    <row r="107" spans="3:15" s="14" customFormat="1" x14ac:dyDescent="0.25">
      <c r="C107" s="142"/>
      <c r="D107" s="142"/>
      <c r="N107" s="142"/>
      <c r="O107" s="142"/>
    </row>
    <row r="108" spans="3:15" s="14" customFormat="1" x14ac:dyDescent="0.25">
      <c r="C108" s="142" t="s">
        <v>30</v>
      </c>
      <c r="D108" s="142" t="s">
        <v>30</v>
      </c>
      <c r="N108" s="142" t="s">
        <v>30</v>
      </c>
      <c r="O108" s="142" t="s">
        <v>30</v>
      </c>
    </row>
    <row r="109" spans="3:15" s="14" customFormat="1" x14ac:dyDescent="0.25">
      <c r="C109" s="142" t="s">
        <v>30</v>
      </c>
      <c r="D109" s="142" t="s">
        <v>30</v>
      </c>
      <c r="N109" s="142" t="s">
        <v>30</v>
      </c>
      <c r="O109" s="142" t="s">
        <v>30</v>
      </c>
    </row>
    <row r="110" spans="3:15" s="14" customFormat="1" x14ac:dyDescent="0.25">
      <c r="C110" s="142" t="s">
        <v>30</v>
      </c>
      <c r="D110" s="142" t="s">
        <v>30</v>
      </c>
      <c r="N110" s="142" t="s">
        <v>30</v>
      </c>
      <c r="O110" s="142" t="s">
        <v>30</v>
      </c>
    </row>
    <row r="111" spans="3:15" s="14" customFormat="1" x14ac:dyDescent="0.25">
      <c r="C111" s="142" t="s">
        <v>30</v>
      </c>
      <c r="D111" s="142" t="s">
        <v>30</v>
      </c>
      <c r="N111" s="142" t="s">
        <v>30</v>
      </c>
      <c r="O111" s="142" t="s">
        <v>30</v>
      </c>
    </row>
    <row r="112" spans="3:15" s="14" customFormat="1" x14ac:dyDescent="0.25">
      <c r="C112" s="142" t="s">
        <v>30</v>
      </c>
      <c r="D112" s="142" t="s">
        <v>30</v>
      </c>
      <c r="N112" s="142" t="s">
        <v>30</v>
      </c>
      <c r="O112" s="142" t="s">
        <v>30</v>
      </c>
    </row>
    <row r="113" spans="3:15" s="14" customFormat="1" x14ac:dyDescent="0.25">
      <c r="C113" s="142" t="s">
        <v>30</v>
      </c>
      <c r="D113" s="142" t="s">
        <v>30</v>
      </c>
      <c r="N113" s="142" t="s">
        <v>30</v>
      </c>
      <c r="O113" s="142" t="s">
        <v>30</v>
      </c>
    </row>
    <row r="114" spans="3:15" s="14" customFormat="1" x14ac:dyDescent="0.25">
      <c r="C114" s="142" t="s">
        <v>30</v>
      </c>
      <c r="D114" s="142" t="s">
        <v>30</v>
      </c>
      <c r="N114" s="142" t="s">
        <v>30</v>
      </c>
      <c r="O114" s="142" t="s">
        <v>30</v>
      </c>
    </row>
    <row r="115" spans="3:15" s="14" customFormat="1" x14ac:dyDescent="0.25">
      <c r="C115" s="142" t="s">
        <v>30</v>
      </c>
      <c r="D115" s="142" t="s">
        <v>30</v>
      </c>
      <c r="N115" s="142" t="s">
        <v>30</v>
      </c>
      <c r="O115" s="142" t="s">
        <v>30</v>
      </c>
    </row>
    <row r="116" spans="3:15" s="14" customFormat="1" x14ac:dyDescent="0.25">
      <c r="C116" s="142" t="s">
        <v>30</v>
      </c>
      <c r="D116" s="142" t="s">
        <v>30</v>
      </c>
      <c r="N116" s="142" t="s">
        <v>30</v>
      </c>
      <c r="O116" s="142" t="s">
        <v>30</v>
      </c>
    </row>
    <row r="117" spans="3:15" s="14" customFormat="1" x14ac:dyDescent="0.25">
      <c r="C117" s="142" t="s">
        <v>30</v>
      </c>
      <c r="D117" s="142" t="s">
        <v>30</v>
      </c>
      <c r="N117" s="142" t="s">
        <v>30</v>
      </c>
      <c r="O117" s="142" t="s">
        <v>30</v>
      </c>
    </row>
    <row r="118" spans="3:15" s="14" customFormat="1" x14ac:dyDescent="0.25">
      <c r="C118" s="142" t="s">
        <v>30</v>
      </c>
      <c r="D118" s="142" t="s">
        <v>30</v>
      </c>
      <c r="N118" s="142" t="s">
        <v>30</v>
      </c>
      <c r="O118" s="142" t="s">
        <v>30</v>
      </c>
    </row>
    <row r="119" spans="3:15" s="14" customFormat="1" x14ac:dyDescent="0.25">
      <c r="C119" s="142" t="s">
        <v>30</v>
      </c>
      <c r="D119" s="142" t="s">
        <v>30</v>
      </c>
      <c r="N119" s="142" t="s">
        <v>30</v>
      </c>
      <c r="O119" s="142" t="s">
        <v>30</v>
      </c>
    </row>
    <row r="120" spans="3:15" s="14" customFormat="1" x14ac:dyDescent="0.25">
      <c r="C120" s="142" t="s">
        <v>30</v>
      </c>
      <c r="D120" s="142" t="s">
        <v>30</v>
      </c>
      <c r="N120" s="142" t="s">
        <v>30</v>
      </c>
      <c r="O120" s="142" t="s">
        <v>30</v>
      </c>
    </row>
    <row r="121" spans="3:15" s="14" customFormat="1" x14ac:dyDescent="0.25">
      <c r="C121" s="142" t="s">
        <v>30</v>
      </c>
      <c r="D121" s="142" t="s">
        <v>30</v>
      </c>
      <c r="N121" s="142" t="s">
        <v>30</v>
      </c>
      <c r="O121" s="142" t="s">
        <v>30</v>
      </c>
    </row>
    <row r="122" spans="3:15" s="14" customFormat="1" x14ac:dyDescent="0.25">
      <c r="C122" s="142" t="s">
        <v>30</v>
      </c>
      <c r="D122" s="142" t="s">
        <v>30</v>
      </c>
      <c r="N122" s="142" t="s">
        <v>30</v>
      </c>
      <c r="O122" s="142" t="s">
        <v>30</v>
      </c>
    </row>
    <row r="123" spans="3:15" s="14" customFormat="1" x14ac:dyDescent="0.25">
      <c r="C123" s="142" t="s">
        <v>30</v>
      </c>
      <c r="D123" s="142" t="s">
        <v>30</v>
      </c>
      <c r="N123" s="142" t="s">
        <v>30</v>
      </c>
      <c r="O123" s="142" t="s">
        <v>30</v>
      </c>
    </row>
    <row r="124" spans="3:15" s="14" customFormat="1" x14ac:dyDescent="0.25">
      <c r="C124" s="142" t="s">
        <v>30</v>
      </c>
      <c r="D124" s="142" t="s">
        <v>30</v>
      </c>
      <c r="N124" s="142" t="s">
        <v>30</v>
      </c>
      <c r="O124" s="142" t="s">
        <v>30</v>
      </c>
    </row>
    <row r="125" spans="3:15" s="14" customFormat="1" x14ac:dyDescent="0.25">
      <c r="C125" s="142" t="s">
        <v>30</v>
      </c>
      <c r="D125" s="142" t="s">
        <v>30</v>
      </c>
      <c r="N125" s="142" t="s">
        <v>30</v>
      </c>
      <c r="O125" s="142" t="s">
        <v>30</v>
      </c>
    </row>
    <row r="126" spans="3:15" s="14" customFormat="1" x14ac:dyDescent="0.25">
      <c r="C126" s="142" t="s">
        <v>30</v>
      </c>
      <c r="D126" s="142" t="s">
        <v>30</v>
      </c>
      <c r="N126" s="142" t="s">
        <v>30</v>
      </c>
      <c r="O126" s="142" t="s">
        <v>30</v>
      </c>
    </row>
    <row r="127" spans="3:15" s="14" customFormat="1" x14ac:dyDescent="0.25">
      <c r="C127" s="142" t="s">
        <v>30</v>
      </c>
      <c r="D127" s="142" t="s">
        <v>30</v>
      </c>
      <c r="N127" s="142" t="s">
        <v>30</v>
      </c>
      <c r="O127" s="142" t="s">
        <v>30</v>
      </c>
    </row>
    <row r="128" spans="3:15" s="14" customFormat="1" x14ac:dyDescent="0.25">
      <c r="C128" s="142" t="s">
        <v>30</v>
      </c>
      <c r="D128" s="142" t="s">
        <v>30</v>
      </c>
      <c r="N128" s="142" t="s">
        <v>30</v>
      </c>
      <c r="O128" s="142" t="s">
        <v>30</v>
      </c>
    </row>
    <row r="129" spans="3:15" s="14" customFormat="1" x14ac:dyDescent="0.25">
      <c r="C129" s="142" t="s">
        <v>30</v>
      </c>
      <c r="D129" s="142" t="s">
        <v>30</v>
      </c>
      <c r="N129" s="142" t="s">
        <v>30</v>
      </c>
      <c r="O129" s="142" t="s">
        <v>30</v>
      </c>
    </row>
    <row r="130" spans="3:15" s="14" customFormat="1" x14ac:dyDescent="0.25">
      <c r="C130" s="142" t="s">
        <v>30</v>
      </c>
      <c r="D130" s="142" t="s">
        <v>30</v>
      </c>
      <c r="N130" s="142" t="s">
        <v>30</v>
      </c>
      <c r="O130" s="142" t="s">
        <v>30</v>
      </c>
    </row>
    <row r="131" spans="3:15" s="14" customFormat="1" x14ac:dyDescent="0.25">
      <c r="C131" s="142" t="s">
        <v>30</v>
      </c>
      <c r="D131" s="142" t="s">
        <v>30</v>
      </c>
      <c r="N131" s="142" t="s">
        <v>30</v>
      </c>
      <c r="O131" s="142" t="s">
        <v>30</v>
      </c>
    </row>
    <row r="132" spans="3:15" s="14" customFormat="1" x14ac:dyDescent="0.25">
      <c r="C132" s="142" t="s">
        <v>30</v>
      </c>
      <c r="D132" s="142" t="s">
        <v>30</v>
      </c>
      <c r="N132" s="142" t="s">
        <v>30</v>
      </c>
      <c r="O132" s="142" t="s">
        <v>30</v>
      </c>
    </row>
    <row r="133" spans="3:15" s="14" customFormat="1" x14ac:dyDescent="0.25">
      <c r="C133" s="142" t="s">
        <v>30</v>
      </c>
      <c r="D133" s="142" t="s">
        <v>30</v>
      </c>
      <c r="N133" s="142" t="s">
        <v>30</v>
      </c>
      <c r="O133" s="142" t="s">
        <v>30</v>
      </c>
    </row>
    <row r="134" spans="3:15" s="14" customFormat="1" x14ac:dyDescent="0.25">
      <c r="C134" s="142" t="s">
        <v>30</v>
      </c>
      <c r="D134" s="142" t="s">
        <v>30</v>
      </c>
      <c r="N134" s="142" t="s">
        <v>30</v>
      </c>
      <c r="O134" s="142" t="s">
        <v>30</v>
      </c>
    </row>
    <row r="135" spans="3:15" s="14" customFormat="1" x14ac:dyDescent="0.25">
      <c r="C135" s="142" t="s">
        <v>30</v>
      </c>
      <c r="D135" s="142" t="s">
        <v>30</v>
      </c>
      <c r="N135" s="142" t="s">
        <v>30</v>
      </c>
      <c r="O135" s="142" t="s">
        <v>30</v>
      </c>
    </row>
    <row r="136" spans="3:15" s="14" customFormat="1" x14ac:dyDescent="0.25">
      <c r="C136" s="142" t="s">
        <v>30</v>
      </c>
      <c r="D136" s="142" t="s">
        <v>30</v>
      </c>
      <c r="N136" s="142" t="s">
        <v>30</v>
      </c>
      <c r="O136" s="142" t="s">
        <v>30</v>
      </c>
    </row>
    <row r="137" spans="3:15" s="14" customFormat="1" x14ac:dyDescent="0.25">
      <c r="C137" s="142" t="s">
        <v>30</v>
      </c>
      <c r="D137" s="142" t="s">
        <v>30</v>
      </c>
      <c r="N137" s="142" t="s">
        <v>30</v>
      </c>
      <c r="O137" s="142" t="s">
        <v>30</v>
      </c>
    </row>
    <row r="138" spans="3:15" s="14" customFormat="1" x14ac:dyDescent="0.25">
      <c r="C138" s="142" t="s">
        <v>30</v>
      </c>
      <c r="D138" s="142" t="s">
        <v>30</v>
      </c>
      <c r="N138" s="142" t="s">
        <v>30</v>
      </c>
      <c r="O138" s="142" t="s">
        <v>30</v>
      </c>
    </row>
    <row r="139" spans="3:15" s="14" customFormat="1" x14ac:dyDescent="0.25">
      <c r="C139" s="142" t="s">
        <v>30</v>
      </c>
      <c r="D139" s="142" t="s">
        <v>30</v>
      </c>
      <c r="N139" s="142" t="s">
        <v>30</v>
      </c>
      <c r="O139" s="142" t="s">
        <v>30</v>
      </c>
    </row>
    <row r="140" spans="3:15" s="14" customFormat="1" x14ac:dyDescent="0.25">
      <c r="C140" s="142" t="s">
        <v>30</v>
      </c>
      <c r="D140" s="142" t="s">
        <v>30</v>
      </c>
      <c r="N140" s="142" t="s">
        <v>30</v>
      </c>
      <c r="O140" s="142" t="s">
        <v>30</v>
      </c>
    </row>
    <row r="141" spans="3:15" s="14" customFormat="1" x14ac:dyDescent="0.25">
      <c r="C141" s="142" t="s">
        <v>30</v>
      </c>
      <c r="D141" s="142" t="s">
        <v>30</v>
      </c>
      <c r="N141" s="142" t="s">
        <v>30</v>
      </c>
      <c r="O141" s="142" t="s">
        <v>30</v>
      </c>
    </row>
    <row r="142" spans="3:15" s="14" customFormat="1" x14ac:dyDescent="0.25">
      <c r="C142" s="142" t="s">
        <v>30</v>
      </c>
      <c r="D142" s="142" t="s">
        <v>30</v>
      </c>
      <c r="N142" s="142" t="s">
        <v>30</v>
      </c>
      <c r="O142" s="142" t="s">
        <v>30</v>
      </c>
    </row>
    <row r="143" spans="3:15" s="14" customFormat="1" x14ac:dyDescent="0.25">
      <c r="C143" s="142" t="s">
        <v>30</v>
      </c>
      <c r="D143" s="142" t="s">
        <v>30</v>
      </c>
      <c r="N143" s="142" t="s">
        <v>30</v>
      </c>
      <c r="O143" s="142" t="s">
        <v>30</v>
      </c>
    </row>
    <row r="144" spans="3:15" s="14" customFormat="1" x14ac:dyDescent="0.25">
      <c r="C144" s="142" t="s">
        <v>30</v>
      </c>
      <c r="D144" s="142" t="s">
        <v>30</v>
      </c>
      <c r="N144" s="142" t="s">
        <v>30</v>
      </c>
      <c r="O144" s="142" t="s">
        <v>30</v>
      </c>
    </row>
    <row r="145" spans="3:15" s="14" customFormat="1" x14ac:dyDescent="0.25">
      <c r="C145" s="142" t="s">
        <v>30</v>
      </c>
      <c r="D145" s="142" t="s">
        <v>30</v>
      </c>
      <c r="N145" s="142" t="s">
        <v>30</v>
      </c>
      <c r="O145" s="142" t="s">
        <v>30</v>
      </c>
    </row>
    <row r="146" spans="3:15" s="14" customFormat="1" x14ac:dyDescent="0.25">
      <c r="C146" s="142" t="s">
        <v>30</v>
      </c>
      <c r="D146" s="142" t="s">
        <v>30</v>
      </c>
      <c r="N146" s="142" t="s">
        <v>30</v>
      </c>
      <c r="O146" s="142" t="s">
        <v>30</v>
      </c>
    </row>
    <row r="147" spans="3:15" s="14" customFormat="1" x14ac:dyDescent="0.25">
      <c r="C147" s="142" t="s">
        <v>30</v>
      </c>
      <c r="D147" s="142" t="s">
        <v>30</v>
      </c>
      <c r="N147" s="142" t="s">
        <v>30</v>
      </c>
      <c r="O147" s="142" t="s">
        <v>30</v>
      </c>
    </row>
    <row r="148" spans="3:15" s="14" customFormat="1" x14ac:dyDescent="0.25">
      <c r="C148" s="142" t="s">
        <v>30</v>
      </c>
      <c r="D148" s="142" t="s">
        <v>30</v>
      </c>
      <c r="N148" s="142" t="s">
        <v>30</v>
      </c>
      <c r="O148" s="142" t="s">
        <v>30</v>
      </c>
    </row>
    <row r="149" spans="3:15" s="14" customFormat="1" x14ac:dyDescent="0.25">
      <c r="C149" s="142" t="s">
        <v>30</v>
      </c>
      <c r="D149" s="142" t="s">
        <v>30</v>
      </c>
      <c r="N149" s="142" t="s">
        <v>30</v>
      </c>
      <c r="O149" s="142" t="s">
        <v>30</v>
      </c>
    </row>
    <row r="150" spans="3:15" s="14" customFormat="1" x14ac:dyDescent="0.25">
      <c r="C150" s="142" t="s">
        <v>30</v>
      </c>
      <c r="D150" s="142" t="s">
        <v>30</v>
      </c>
      <c r="N150" s="142" t="s">
        <v>30</v>
      </c>
      <c r="O150" s="142" t="s">
        <v>30</v>
      </c>
    </row>
    <row r="151" spans="3:15" s="14" customFormat="1" x14ac:dyDescent="0.25">
      <c r="C151" s="142" t="s">
        <v>30</v>
      </c>
      <c r="D151" s="142" t="s">
        <v>30</v>
      </c>
      <c r="N151" s="142" t="s">
        <v>30</v>
      </c>
      <c r="O151" s="142" t="s">
        <v>30</v>
      </c>
    </row>
    <row r="152" spans="3:15" s="14" customFormat="1" x14ac:dyDescent="0.25">
      <c r="C152" s="142" t="s">
        <v>30</v>
      </c>
      <c r="D152" s="142" t="s">
        <v>30</v>
      </c>
      <c r="N152" s="142" t="s">
        <v>30</v>
      </c>
      <c r="O152" s="142" t="s">
        <v>30</v>
      </c>
    </row>
    <row r="153" spans="3:15" s="14" customFormat="1" x14ac:dyDescent="0.25">
      <c r="C153" s="142" t="s">
        <v>30</v>
      </c>
      <c r="D153" s="142" t="s">
        <v>30</v>
      </c>
      <c r="N153" s="142" t="s">
        <v>30</v>
      </c>
      <c r="O153" s="142" t="s">
        <v>30</v>
      </c>
    </row>
    <row r="154" spans="3:15" s="14" customFormat="1" x14ac:dyDescent="0.25">
      <c r="C154" s="142" t="s">
        <v>30</v>
      </c>
      <c r="D154" s="142" t="s">
        <v>30</v>
      </c>
      <c r="N154" s="142" t="s">
        <v>30</v>
      </c>
      <c r="O154" s="142" t="s">
        <v>30</v>
      </c>
    </row>
    <row r="155" spans="3:15" s="14" customFormat="1" x14ac:dyDescent="0.25">
      <c r="C155" s="142" t="s">
        <v>30</v>
      </c>
      <c r="D155" s="142" t="s">
        <v>30</v>
      </c>
      <c r="N155" s="142" t="s">
        <v>30</v>
      </c>
      <c r="O155" s="142" t="s">
        <v>30</v>
      </c>
    </row>
    <row r="156" spans="3:15" s="14" customFormat="1" x14ac:dyDescent="0.25">
      <c r="C156" s="142" t="s">
        <v>30</v>
      </c>
      <c r="D156" s="142" t="s">
        <v>30</v>
      </c>
      <c r="N156" s="142" t="s">
        <v>30</v>
      </c>
      <c r="O156" s="142" t="s">
        <v>30</v>
      </c>
    </row>
    <row r="157" spans="3:15" s="14" customFormat="1" x14ac:dyDescent="0.25">
      <c r="C157" s="142" t="s">
        <v>30</v>
      </c>
      <c r="D157" s="142" t="s">
        <v>30</v>
      </c>
      <c r="N157" s="142" t="s">
        <v>30</v>
      </c>
      <c r="O157" s="142" t="s">
        <v>30</v>
      </c>
    </row>
    <row r="158" spans="3:15" s="14" customFormat="1" x14ac:dyDescent="0.25">
      <c r="C158" s="142" t="s">
        <v>30</v>
      </c>
      <c r="D158" s="142" t="s">
        <v>30</v>
      </c>
      <c r="N158" s="142" t="s">
        <v>30</v>
      </c>
      <c r="O158" s="142" t="s">
        <v>30</v>
      </c>
    </row>
    <row r="159" spans="3:15" s="14" customFormat="1" x14ac:dyDescent="0.25">
      <c r="C159" s="142" t="s">
        <v>30</v>
      </c>
      <c r="D159" s="142" t="s">
        <v>30</v>
      </c>
      <c r="N159" s="142" t="s">
        <v>30</v>
      </c>
      <c r="O159" s="142" t="s">
        <v>30</v>
      </c>
    </row>
    <row r="160" spans="3:15" s="14" customFormat="1" x14ac:dyDescent="0.25">
      <c r="C160" s="142" t="s">
        <v>30</v>
      </c>
      <c r="D160" s="142" t="s">
        <v>30</v>
      </c>
      <c r="N160" s="142" t="s">
        <v>30</v>
      </c>
      <c r="O160" s="142" t="s">
        <v>30</v>
      </c>
    </row>
    <row r="161" spans="3:15" s="14" customFormat="1" x14ac:dyDescent="0.25">
      <c r="C161" s="142" t="s">
        <v>30</v>
      </c>
      <c r="D161" s="142" t="s">
        <v>30</v>
      </c>
      <c r="N161" s="142" t="s">
        <v>30</v>
      </c>
      <c r="O161" s="142" t="s">
        <v>30</v>
      </c>
    </row>
    <row r="162" spans="3:15" s="14" customFormat="1" x14ac:dyDescent="0.25">
      <c r="C162" s="142" t="s">
        <v>30</v>
      </c>
      <c r="D162" s="142" t="s">
        <v>30</v>
      </c>
      <c r="N162" s="142" t="s">
        <v>30</v>
      </c>
      <c r="O162" s="142" t="s">
        <v>30</v>
      </c>
    </row>
    <row r="163" spans="3:15" s="14" customFormat="1" x14ac:dyDescent="0.25">
      <c r="C163" s="142" t="s">
        <v>30</v>
      </c>
      <c r="D163" s="142" t="s">
        <v>30</v>
      </c>
      <c r="N163" s="142" t="s">
        <v>30</v>
      </c>
      <c r="O163" s="142" t="s">
        <v>30</v>
      </c>
    </row>
    <row r="164" spans="3:15" s="14" customFormat="1" x14ac:dyDescent="0.25">
      <c r="C164" s="142" t="s">
        <v>30</v>
      </c>
      <c r="D164" s="142" t="s">
        <v>30</v>
      </c>
      <c r="N164" s="142" t="s">
        <v>30</v>
      </c>
      <c r="O164" s="142" t="s">
        <v>30</v>
      </c>
    </row>
    <row r="165" spans="3:15" s="14" customFormat="1" x14ac:dyDescent="0.25">
      <c r="C165" s="142" t="s">
        <v>30</v>
      </c>
      <c r="D165" s="142" t="s">
        <v>30</v>
      </c>
      <c r="N165" s="142" t="s">
        <v>30</v>
      </c>
      <c r="O165" s="142" t="s">
        <v>30</v>
      </c>
    </row>
    <row r="166" spans="3:15" s="14" customFormat="1" x14ac:dyDescent="0.25">
      <c r="C166" s="142" t="s">
        <v>30</v>
      </c>
      <c r="D166" s="142" t="s">
        <v>30</v>
      </c>
      <c r="N166" s="142" t="s">
        <v>30</v>
      </c>
      <c r="O166" s="142" t="s">
        <v>30</v>
      </c>
    </row>
    <row r="167" spans="3:15" s="14" customFormat="1" x14ac:dyDescent="0.25">
      <c r="C167" s="142" t="s">
        <v>30</v>
      </c>
      <c r="D167" s="142" t="s">
        <v>30</v>
      </c>
      <c r="N167" s="142" t="s">
        <v>30</v>
      </c>
      <c r="O167" s="142" t="s">
        <v>30</v>
      </c>
    </row>
    <row r="168" spans="3:15" s="14" customFormat="1" x14ac:dyDescent="0.25">
      <c r="C168" s="142" t="s">
        <v>30</v>
      </c>
      <c r="D168" s="142" t="s">
        <v>30</v>
      </c>
      <c r="N168" s="142" t="s">
        <v>30</v>
      </c>
      <c r="O168" s="142" t="s">
        <v>30</v>
      </c>
    </row>
    <row r="169" spans="3:15" s="14" customFormat="1" x14ac:dyDescent="0.25">
      <c r="C169" s="142" t="s">
        <v>30</v>
      </c>
      <c r="D169" s="142" t="s">
        <v>30</v>
      </c>
      <c r="N169" s="142" t="s">
        <v>30</v>
      </c>
      <c r="O169" s="142" t="s">
        <v>30</v>
      </c>
    </row>
    <row r="170" spans="3:15" s="14" customFormat="1" x14ac:dyDescent="0.25">
      <c r="C170" s="142" t="s">
        <v>30</v>
      </c>
      <c r="D170" s="142" t="s">
        <v>30</v>
      </c>
      <c r="N170" s="142" t="s">
        <v>30</v>
      </c>
      <c r="O170" s="142" t="s">
        <v>30</v>
      </c>
    </row>
    <row r="171" spans="3:15" s="14" customFormat="1" x14ac:dyDescent="0.25">
      <c r="C171" s="142" t="s">
        <v>30</v>
      </c>
      <c r="D171" s="142" t="s">
        <v>30</v>
      </c>
      <c r="N171" s="142" t="s">
        <v>30</v>
      </c>
      <c r="O171" s="142" t="s">
        <v>30</v>
      </c>
    </row>
    <row r="172" spans="3:15" s="14" customFormat="1" x14ac:dyDescent="0.25">
      <c r="C172" s="142" t="s">
        <v>30</v>
      </c>
      <c r="D172" s="142" t="s">
        <v>30</v>
      </c>
      <c r="N172" s="142" t="s">
        <v>30</v>
      </c>
      <c r="O172" s="142" t="s">
        <v>30</v>
      </c>
    </row>
    <row r="173" spans="3:15" s="14" customFormat="1" x14ac:dyDescent="0.25">
      <c r="C173" s="142" t="s">
        <v>30</v>
      </c>
      <c r="D173" s="142" t="s">
        <v>30</v>
      </c>
      <c r="N173" s="142" t="s">
        <v>30</v>
      </c>
      <c r="O173" s="142" t="s">
        <v>30</v>
      </c>
    </row>
    <row r="174" spans="3:15" s="14" customFormat="1" x14ac:dyDescent="0.25">
      <c r="C174" s="142" t="s">
        <v>30</v>
      </c>
      <c r="D174" s="142" t="s">
        <v>30</v>
      </c>
      <c r="N174" s="142" t="s">
        <v>30</v>
      </c>
      <c r="O174" s="142" t="s">
        <v>30</v>
      </c>
    </row>
    <row r="175" spans="3:15" s="14" customFormat="1" x14ac:dyDescent="0.25">
      <c r="C175" s="142" t="s">
        <v>30</v>
      </c>
      <c r="D175" s="142" t="s">
        <v>30</v>
      </c>
      <c r="N175" s="142" t="s">
        <v>30</v>
      </c>
      <c r="O175" s="142" t="s">
        <v>30</v>
      </c>
    </row>
    <row r="176" spans="3:15" s="14" customFormat="1" x14ac:dyDescent="0.25">
      <c r="C176" s="142" t="s">
        <v>30</v>
      </c>
      <c r="D176" s="142" t="s">
        <v>30</v>
      </c>
      <c r="N176" s="142" t="s">
        <v>30</v>
      </c>
      <c r="O176" s="142" t="s">
        <v>30</v>
      </c>
    </row>
    <row r="177" spans="3:15" s="14" customFormat="1" x14ac:dyDescent="0.25">
      <c r="C177" s="142" t="s">
        <v>30</v>
      </c>
      <c r="D177" s="142" t="s">
        <v>30</v>
      </c>
      <c r="N177" s="142" t="s">
        <v>30</v>
      </c>
      <c r="O177" s="142" t="s">
        <v>30</v>
      </c>
    </row>
    <row r="178" spans="3:15" s="14" customFormat="1" x14ac:dyDescent="0.25">
      <c r="C178" s="142" t="s">
        <v>30</v>
      </c>
      <c r="D178" s="142" t="s">
        <v>30</v>
      </c>
      <c r="N178" s="142" t="s">
        <v>30</v>
      </c>
      <c r="O178" s="142" t="s">
        <v>30</v>
      </c>
    </row>
    <row r="179" spans="3:15" s="14" customFormat="1" x14ac:dyDescent="0.25">
      <c r="C179" s="142" t="s">
        <v>30</v>
      </c>
      <c r="D179" s="142" t="s">
        <v>30</v>
      </c>
      <c r="N179" s="142" t="s">
        <v>30</v>
      </c>
      <c r="O179" s="142" t="s">
        <v>30</v>
      </c>
    </row>
    <row r="180" spans="3:15" s="14" customFormat="1" x14ac:dyDescent="0.25">
      <c r="C180" s="142" t="s">
        <v>30</v>
      </c>
      <c r="D180" s="142" t="s">
        <v>30</v>
      </c>
      <c r="N180" s="142" t="s">
        <v>30</v>
      </c>
      <c r="O180" s="142" t="s">
        <v>30</v>
      </c>
    </row>
    <row r="181" spans="3:15" s="14" customFormat="1" x14ac:dyDescent="0.25">
      <c r="C181" s="142" t="s">
        <v>30</v>
      </c>
      <c r="D181" s="142" t="s">
        <v>30</v>
      </c>
      <c r="N181" s="142" t="s">
        <v>30</v>
      </c>
      <c r="O181" s="142" t="s">
        <v>30</v>
      </c>
    </row>
    <row r="182" spans="3:15" s="14" customFormat="1" x14ac:dyDescent="0.25">
      <c r="C182" s="142" t="s">
        <v>30</v>
      </c>
      <c r="D182" s="142" t="s">
        <v>30</v>
      </c>
      <c r="N182" s="142" t="s">
        <v>30</v>
      </c>
      <c r="O182" s="142" t="s">
        <v>30</v>
      </c>
    </row>
    <row r="183" spans="3:15" s="14" customFormat="1" x14ac:dyDescent="0.25">
      <c r="C183" s="142" t="s">
        <v>30</v>
      </c>
      <c r="D183" s="142" t="s">
        <v>30</v>
      </c>
      <c r="N183" s="142" t="s">
        <v>30</v>
      </c>
      <c r="O183" s="142" t="s">
        <v>30</v>
      </c>
    </row>
    <row r="184" spans="3:15" s="14" customFormat="1" x14ac:dyDescent="0.25">
      <c r="C184" s="142" t="s">
        <v>30</v>
      </c>
      <c r="D184" s="142" t="s">
        <v>30</v>
      </c>
      <c r="N184" s="142" t="s">
        <v>30</v>
      </c>
      <c r="O184" s="142" t="s">
        <v>30</v>
      </c>
    </row>
    <row r="185" spans="3:15" s="14" customFormat="1" x14ac:dyDescent="0.25">
      <c r="C185" s="142" t="s">
        <v>30</v>
      </c>
      <c r="D185" s="142" t="s">
        <v>30</v>
      </c>
      <c r="N185" s="142" t="s">
        <v>30</v>
      </c>
      <c r="O185" s="142" t="s">
        <v>30</v>
      </c>
    </row>
    <row r="186" spans="3:15" s="14" customFormat="1" x14ac:dyDescent="0.25">
      <c r="C186" s="142" t="s">
        <v>30</v>
      </c>
      <c r="D186" s="142" t="s">
        <v>30</v>
      </c>
      <c r="N186" s="142" t="s">
        <v>30</v>
      </c>
      <c r="O186" s="142" t="s">
        <v>30</v>
      </c>
    </row>
    <row r="187" spans="3:15" s="14" customFormat="1" x14ac:dyDescent="0.25">
      <c r="C187" s="142" t="s">
        <v>30</v>
      </c>
      <c r="D187" s="142" t="s">
        <v>30</v>
      </c>
      <c r="N187" s="142" t="s">
        <v>30</v>
      </c>
      <c r="O187" s="142" t="s">
        <v>30</v>
      </c>
    </row>
    <row r="188" spans="3:15" s="14" customFormat="1" x14ac:dyDescent="0.25">
      <c r="C188" s="142" t="s">
        <v>30</v>
      </c>
      <c r="D188" s="142" t="s">
        <v>30</v>
      </c>
      <c r="N188" s="142" t="s">
        <v>30</v>
      </c>
      <c r="O188" s="142" t="s">
        <v>30</v>
      </c>
    </row>
    <row r="189" spans="3:15" s="14" customFormat="1" x14ac:dyDescent="0.25">
      <c r="C189" s="142" t="s">
        <v>30</v>
      </c>
      <c r="D189" s="142" t="s">
        <v>30</v>
      </c>
      <c r="N189" s="142" t="s">
        <v>30</v>
      </c>
      <c r="O189" s="142" t="s">
        <v>30</v>
      </c>
    </row>
    <row r="190" spans="3:15" s="14" customFormat="1" x14ac:dyDescent="0.25">
      <c r="C190" s="142" t="s">
        <v>30</v>
      </c>
      <c r="D190" s="142" t="s">
        <v>30</v>
      </c>
      <c r="N190" s="142" t="s">
        <v>30</v>
      </c>
      <c r="O190" s="142" t="s">
        <v>30</v>
      </c>
    </row>
    <row r="191" spans="3:15" s="14" customFormat="1" x14ac:dyDescent="0.25">
      <c r="C191" s="142" t="s">
        <v>30</v>
      </c>
      <c r="D191" s="142" t="s">
        <v>30</v>
      </c>
      <c r="N191" s="142" t="s">
        <v>30</v>
      </c>
      <c r="O191" s="142" t="s">
        <v>30</v>
      </c>
    </row>
    <row r="192" spans="3:15" s="14" customFormat="1" x14ac:dyDescent="0.25">
      <c r="C192" s="142" t="s">
        <v>30</v>
      </c>
      <c r="D192" s="142" t="s">
        <v>30</v>
      </c>
      <c r="N192" s="142" t="s">
        <v>30</v>
      </c>
      <c r="O192" s="142" t="s">
        <v>30</v>
      </c>
    </row>
    <row r="193" spans="3:15" s="14" customFormat="1" x14ac:dyDescent="0.25">
      <c r="C193" s="142" t="s">
        <v>30</v>
      </c>
      <c r="D193" s="142" t="s">
        <v>30</v>
      </c>
      <c r="N193" s="142" t="s">
        <v>30</v>
      </c>
      <c r="O193" s="142" t="s">
        <v>30</v>
      </c>
    </row>
    <row r="194" spans="3:15" s="14" customFormat="1" x14ac:dyDescent="0.25">
      <c r="C194" s="142" t="s">
        <v>30</v>
      </c>
      <c r="D194" s="142" t="s">
        <v>30</v>
      </c>
      <c r="N194" s="142" t="s">
        <v>30</v>
      </c>
      <c r="O194" s="142" t="s">
        <v>30</v>
      </c>
    </row>
    <row r="195" spans="3:15" s="14" customFormat="1" x14ac:dyDescent="0.25">
      <c r="C195" s="142" t="s">
        <v>30</v>
      </c>
      <c r="D195" s="142" t="s">
        <v>30</v>
      </c>
      <c r="N195" s="142" t="s">
        <v>30</v>
      </c>
      <c r="O195" s="142" t="s">
        <v>30</v>
      </c>
    </row>
    <row r="196" spans="3:15" s="14" customFormat="1" x14ac:dyDescent="0.25">
      <c r="C196" s="142" t="s">
        <v>30</v>
      </c>
      <c r="D196" s="142" t="s">
        <v>30</v>
      </c>
      <c r="N196" s="142" t="s">
        <v>30</v>
      </c>
      <c r="O196" s="142" t="s">
        <v>30</v>
      </c>
    </row>
    <row r="197" spans="3:15" s="14" customFormat="1" x14ac:dyDescent="0.25">
      <c r="C197" s="142" t="s">
        <v>30</v>
      </c>
      <c r="D197" s="142" t="s">
        <v>30</v>
      </c>
      <c r="N197" s="142" t="s">
        <v>30</v>
      </c>
      <c r="O197" s="142" t="s">
        <v>30</v>
      </c>
    </row>
    <row r="198" spans="3:15" s="14" customFormat="1" x14ac:dyDescent="0.25">
      <c r="C198" s="142" t="s">
        <v>30</v>
      </c>
      <c r="D198" s="142" t="s">
        <v>30</v>
      </c>
      <c r="N198" s="142" t="s">
        <v>30</v>
      </c>
      <c r="O198" s="142" t="s">
        <v>30</v>
      </c>
    </row>
    <row r="199" spans="3:15" s="14" customFormat="1" x14ac:dyDescent="0.25">
      <c r="C199" s="142" t="s">
        <v>30</v>
      </c>
      <c r="D199" s="142" t="s">
        <v>30</v>
      </c>
      <c r="N199" s="142" t="s">
        <v>30</v>
      </c>
      <c r="O199" s="142" t="s">
        <v>30</v>
      </c>
    </row>
    <row r="200" spans="3:15" s="14" customFormat="1" x14ac:dyDescent="0.25">
      <c r="C200" s="142" t="s">
        <v>30</v>
      </c>
      <c r="D200" s="142" t="s">
        <v>30</v>
      </c>
      <c r="N200" s="142" t="s">
        <v>30</v>
      </c>
      <c r="O200" s="142" t="s">
        <v>30</v>
      </c>
    </row>
    <row r="201" spans="3:15" s="14" customFormat="1" x14ac:dyDescent="0.25">
      <c r="C201" s="142" t="s">
        <v>30</v>
      </c>
      <c r="D201" s="142" t="s">
        <v>30</v>
      </c>
      <c r="N201" s="142" t="s">
        <v>30</v>
      </c>
      <c r="O201" s="142" t="s">
        <v>30</v>
      </c>
    </row>
    <row r="202" spans="3:15" s="14" customFormat="1" x14ac:dyDescent="0.25">
      <c r="C202" s="142" t="s">
        <v>30</v>
      </c>
      <c r="D202" s="142" t="s">
        <v>30</v>
      </c>
      <c r="N202" s="142" t="s">
        <v>30</v>
      </c>
      <c r="O202" s="142" t="s">
        <v>30</v>
      </c>
    </row>
    <row r="203" spans="3:15" s="14" customFormat="1" x14ac:dyDescent="0.25">
      <c r="C203" s="142" t="s">
        <v>30</v>
      </c>
      <c r="D203" s="142" t="s">
        <v>30</v>
      </c>
      <c r="N203" s="142" t="s">
        <v>30</v>
      </c>
      <c r="O203" s="142" t="s">
        <v>30</v>
      </c>
    </row>
    <row r="204" spans="3:15" s="14" customFormat="1" x14ac:dyDescent="0.25">
      <c r="C204" s="142" t="s">
        <v>30</v>
      </c>
      <c r="D204" s="142" t="s">
        <v>30</v>
      </c>
      <c r="N204" s="142" t="s">
        <v>30</v>
      </c>
      <c r="O204" s="142" t="s">
        <v>30</v>
      </c>
    </row>
    <row r="205" spans="3:15" s="14" customFormat="1" x14ac:dyDescent="0.25">
      <c r="C205" s="142" t="s">
        <v>30</v>
      </c>
      <c r="D205" s="142" t="s">
        <v>30</v>
      </c>
      <c r="N205" s="142" t="s">
        <v>30</v>
      </c>
      <c r="O205" s="142" t="s">
        <v>30</v>
      </c>
    </row>
    <row r="206" spans="3:15" s="14" customFormat="1" x14ac:dyDescent="0.25">
      <c r="C206" s="142" t="s">
        <v>30</v>
      </c>
      <c r="D206" s="142" t="s">
        <v>30</v>
      </c>
      <c r="N206" s="142" t="s">
        <v>30</v>
      </c>
      <c r="O206" s="142" t="s">
        <v>30</v>
      </c>
    </row>
    <row r="207" spans="3:15" s="14" customFormat="1" x14ac:dyDescent="0.25">
      <c r="C207" s="142" t="s">
        <v>30</v>
      </c>
      <c r="D207" s="142" t="s">
        <v>30</v>
      </c>
      <c r="N207" s="142" t="s">
        <v>30</v>
      </c>
      <c r="O207" s="142" t="s">
        <v>30</v>
      </c>
    </row>
    <row r="208" spans="3:15" s="14" customFormat="1" x14ac:dyDescent="0.25">
      <c r="C208" s="142" t="s">
        <v>30</v>
      </c>
      <c r="D208" s="142" t="s">
        <v>30</v>
      </c>
      <c r="N208" s="142" t="s">
        <v>30</v>
      </c>
      <c r="O208" s="142" t="s">
        <v>30</v>
      </c>
    </row>
    <row r="209" spans="3:15" s="14" customFormat="1" x14ac:dyDescent="0.25">
      <c r="C209" s="142" t="s">
        <v>30</v>
      </c>
      <c r="D209" s="142" t="s">
        <v>30</v>
      </c>
      <c r="N209" s="142" t="s">
        <v>30</v>
      </c>
      <c r="O209" s="142" t="s">
        <v>30</v>
      </c>
    </row>
    <row r="210" spans="3:15" s="14" customFormat="1" x14ac:dyDescent="0.25">
      <c r="C210" s="142" t="s">
        <v>30</v>
      </c>
      <c r="D210" s="142" t="s">
        <v>30</v>
      </c>
      <c r="N210" s="142" t="s">
        <v>30</v>
      </c>
      <c r="O210" s="142" t="s">
        <v>30</v>
      </c>
    </row>
    <row r="211" spans="3:15" s="14" customFormat="1" x14ac:dyDescent="0.25">
      <c r="C211" s="142" t="s">
        <v>30</v>
      </c>
      <c r="D211" s="142" t="s">
        <v>30</v>
      </c>
      <c r="N211" s="142" t="s">
        <v>30</v>
      </c>
      <c r="O211" s="142" t="s">
        <v>30</v>
      </c>
    </row>
    <row r="212" spans="3:15" s="14" customFormat="1" x14ac:dyDescent="0.25">
      <c r="C212" s="142" t="s">
        <v>30</v>
      </c>
      <c r="D212" s="142" t="s">
        <v>30</v>
      </c>
      <c r="N212" s="142" t="s">
        <v>30</v>
      </c>
      <c r="O212" s="142" t="s">
        <v>30</v>
      </c>
    </row>
    <row r="213" spans="3:15" s="14" customFormat="1" x14ac:dyDescent="0.25">
      <c r="C213" s="142" t="s">
        <v>30</v>
      </c>
      <c r="D213" s="142" t="s">
        <v>30</v>
      </c>
      <c r="N213" s="142" t="s">
        <v>30</v>
      </c>
      <c r="O213" s="142" t="s">
        <v>30</v>
      </c>
    </row>
    <row r="214" spans="3:15" s="14" customFormat="1" x14ac:dyDescent="0.25">
      <c r="C214" s="142" t="s">
        <v>30</v>
      </c>
      <c r="D214" s="142" t="s">
        <v>30</v>
      </c>
      <c r="N214" s="142" t="s">
        <v>30</v>
      </c>
      <c r="O214" s="142" t="s">
        <v>30</v>
      </c>
    </row>
    <row r="215" spans="3:15" s="14" customFormat="1" x14ac:dyDescent="0.25">
      <c r="C215" s="142" t="s">
        <v>30</v>
      </c>
      <c r="D215" s="142" t="s">
        <v>30</v>
      </c>
      <c r="N215" s="142" t="s">
        <v>30</v>
      </c>
      <c r="O215" s="142" t="s">
        <v>30</v>
      </c>
    </row>
    <row r="216" spans="3:15" s="14" customFormat="1" x14ac:dyDescent="0.25">
      <c r="C216" s="142" t="s">
        <v>30</v>
      </c>
      <c r="D216" s="142" t="s">
        <v>30</v>
      </c>
      <c r="N216" s="142" t="s">
        <v>30</v>
      </c>
      <c r="O216" s="142" t="s">
        <v>30</v>
      </c>
    </row>
    <row r="217" spans="3:15" s="14" customFormat="1" x14ac:dyDescent="0.25">
      <c r="C217" s="142" t="s">
        <v>30</v>
      </c>
      <c r="D217" s="142" t="s">
        <v>30</v>
      </c>
      <c r="N217" s="142" t="s">
        <v>30</v>
      </c>
      <c r="O217" s="142" t="s">
        <v>30</v>
      </c>
    </row>
    <row r="218" spans="3:15" s="14" customFormat="1" x14ac:dyDescent="0.25">
      <c r="C218" s="142" t="s">
        <v>30</v>
      </c>
      <c r="D218" s="142" t="s">
        <v>30</v>
      </c>
      <c r="N218" s="142" t="s">
        <v>30</v>
      </c>
      <c r="O218" s="142" t="s">
        <v>30</v>
      </c>
    </row>
    <row r="219" spans="3:15" s="14" customFormat="1" x14ac:dyDescent="0.25">
      <c r="C219" s="142" t="s">
        <v>30</v>
      </c>
      <c r="D219" s="142" t="s">
        <v>30</v>
      </c>
      <c r="N219" s="142" t="s">
        <v>30</v>
      </c>
      <c r="O219" s="142" t="s">
        <v>30</v>
      </c>
    </row>
    <row r="220" spans="3:15" s="14" customFormat="1" x14ac:dyDescent="0.25">
      <c r="C220" s="142" t="s">
        <v>30</v>
      </c>
      <c r="D220" s="142" t="s">
        <v>30</v>
      </c>
      <c r="N220" s="142" t="s">
        <v>30</v>
      </c>
      <c r="O220" s="142" t="s">
        <v>30</v>
      </c>
    </row>
    <row r="221" spans="3:15" s="14" customFormat="1" x14ac:dyDescent="0.25">
      <c r="C221" s="142" t="s">
        <v>30</v>
      </c>
      <c r="D221" s="142" t="s">
        <v>30</v>
      </c>
      <c r="N221" s="142" t="s">
        <v>30</v>
      </c>
      <c r="O221" s="142" t="s">
        <v>30</v>
      </c>
    </row>
    <row r="222" spans="3:15" s="14" customFormat="1" x14ac:dyDescent="0.25">
      <c r="C222" s="142" t="s">
        <v>30</v>
      </c>
      <c r="D222" s="142" t="s">
        <v>30</v>
      </c>
      <c r="N222" s="142" t="s">
        <v>30</v>
      </c>
      <c r="O222" s="142" t="s">
        <v>30</v>
      </c>
    </row>
    <row r="223" spans="3:15" s="14" customFormat="1" x14ac:dyDescent="0.25">
      <c r="C223" s="142" t="s">
        <v>30</v>
      </c>
      <c r="D223" s="142" t="s">
        <v>30</v>
      </c>
      <c r="N223" s="142" t="s">
        <v>30</v>
      </c>
      <c r="O223" s="142" t="s">
        <v>30</v>
      </c>
    </row>
    <row r="224" spans="3:15" s="14" customFormat="1" x14ac:dyDescent="0.25">
      <c r="C224" s="142" t="s">
        <v>30</v>
      </c>
      <c r="D224" s="142" t="s">
        <v>30</v>
      </c>
      <c r="N224" s="142" t="s">
        <v>30</v>
      </c>
      <c r="O224" s="142" t="s">
        <v>30</v>
      </c>
    </row>
    <row r="225" spans="3:15" s="14" customFormat="1" x14ac:dyDescent="0.25">
      <c r="C225" s="142" t="s">
        <v>30</v>
      </c>
      <c r="D225" s="142" t="s">
        <v>30</v>
      </c>
      <c r="N225" s="142" t="s">
        <v>30</v>
      </c>
      <c r="O225" s="142" t="s">
        <v>30</v>
      </c>
    </row>
    <row r="226" spans="3:15" s="14" customFormat="1" x14ac:dyDescent="0.25">
      <c r="C226" s="142" t="s">
        <v>30</v>
      </c>
      <c r="D226" s="142" t="s">
        <v>30</v>
      </c>
      <c r="N226" s="142" t="s">
        <v>30</v>
      </c>
      <c r="O226" s="142" t="s">
        <v>30</v>
      </c>
    </row>
    <row r="227" spans="3:15" s="14" customFormat="1" x14ac:dyDescent="0.25">
      <c r="C227" s="142" t="s">
        <v>30</v>
      </c>
      <c r="D227" s="142" t="s">
        <v>30</v>
      </c>
      <c r="N227" s="142" t="s">
        <v>30</v>
      </c>
      <c r="O227" s="142" t="s">
        <v>30</v>
      </c>
    </row>
    <row r="228" spans="3:15" s="14" customFormat="1" x14ac:dyDescent="0.25">
      <c r="C228" s="142" t="s">
        <v>30</v>
      </c>
      <c r="D228" s="142" t="s">
        <v>30</v>
      </c>
      <c r="N228" s="142" t="s">
        <v>30</v>
      </c>
      <c r="O228" s="142" t="s">
        <v>30</v>
      </c>
    </row>
    <row r="229" spans="3:15" s="14" customFormat="1" x14ac:dyDescent="0.25">
      <c r="C229" s="142" t="s">
        <v>30</v>
      </c>
      <c r="D229" s="142" t="s">
        <v>30</v>
      </c>
      <c r="N229" s="142" t="s">
        <v>30</v>
      </c>
      <c r="O229" s="142" t="s">
        <v>30</v>
      </c>
    </row>
    <row r="230" spans="3:15" s="14" customFormat="1" x14ac:dyDescent="0.25">
      <c r="C230" s="142" t="s">
        <v>30</v>
      </c>
      <c r="D230" s="142" t="s">
        <v>30</v>
      </c>
      <c r="N230" s="142" t="s">
        <v>30</v>
      </c>
      <c r="O230" s="142" t="s">
        <v>30</v>
      </c>
    </row>
    <row r="231" spans="3:15" s="14" customFormat="1" x14ac:dyDescent="0.25">
      <c r="C231" s="142" t="s">
        <v>30</v>
      </c>
      <c r="D231" s="142" t="s">
        <v>30</v>
      </c>
      <c r="N231" s="142" t="s">
        <v>30</v>
      </c>
      <c r="O231" s="142" t="s">
        <v>30</v>
      </c>
    </row>
    <row r="232" spans="3:15" s="14" customFormat="1" x14ac:dyDescent="0.25">
      <c r="C232" s="142" t="s">
        <v>30</v>
      </c>
      <c r="D232" s="142" t="s">
        <v>30</v>
      </c>
      <c r="N232" s="142" t="s">
        <v>30</v>
      </c>
      <c r="O232" s="142" t="s">
        <v>30</v>
      </c>
    </row>
    <row r="233" spans="3:15" s="14" customFormat="1" x14ac:dyDescent="0.25">
      <c r="C233" s="142" t="s">
        <v>30</v>
      </c>
      <c r="D233" s="142" t="s">
        <v>30</v>
      </c>
      <c r="N233" s="142" t="s">
        <v>30</v>
      </c>
      <c r="O233" s="142" t="s">
        <v>30</v>
      </c>
    </row>
    <row r="234" spans="3:15" s="14" customFormat="1" x14ac:dyDescent="0.25">
      <c r="C234" s="142" t="s">
        <v>30</v>
      </c>
      <c r="D234" s="142" t="s">
        <v>30</v>
      </c>
      <c r="N234" s="142" t="s">
        <v>30</v>
      </c>
      <c r="O234" s="142" t="s">
        <v>30</v>
      </c>
    </row>
    <row r="235" spans="3:15" s="14" customFormat="1" x14ac:dyDescent="0.25">
      <c r="C235" s="142" t="s">
        <v>30</v>
      </c>
      <c r="D235" s="142" t="s">
        <v>30</v>
      </c>
      <c r="N235" s="142" t="s">
        <v>30</v>
      </c>
      <c r="O235" s="142" t="s">
        <v>30</v>
      </c>
    </row>
    <row r="236" spans="3:15" s="14" customFormat="1" x14ac:dyDescent="0.25">
      <c r="C236" s="142" t="s">
        <v>30</v>
      </c>
      <c r="D236" s="142" t="s">
        <v>30</v>
      </c>
      <c r="N236" s="142" t="s">
        <v>30</v>
      </c>
      <c r="O236" s="142" t="s">
        <v>30</v>
      </c>
    </row>
    <row r="237" spans="3:15" s="14" customFormat="1" x14ac:dyDescent="0.25">
      <c r="C237" s="142" t="s">
        <v>30</v>
      </c>
      <c r="D237" s="142" t="s">
        <v>30</v>
      </c>
      <c r="N237" s="142" t="s">
        <v>30</v>
      </c>
      <c r="O237" s="142" t="s">
        <v>30</v>
      </c>
    </row>
    <row r="238" spans="3:15" s="14" customFormat="1" x14ac:dyDescent="0.25">
      <c r="C238" s="142" t="s">
        <v>30</v>
      </c>
      <c r="D238" s="142" t="s">
        <v>30</v>
      </c>
      <c r="N238" s="142" t="s">
        <v>30</v>
      </c>
      <c r="O238" s="142" t="s">
        <v>30</v>
      </c>
    </row>
    <row r="239" spans="3:15" s="14" customFormat="1" x14ac:dyDescent="0.25">
      <c r="C239" s="142" t="s">
        <v>30</v>
      </c>
      <c r="D239" s="142" t="s">
        <v>30</v>
      </c>
      <c r="N239" s="142" t="s">
        <v>30</v>
      </c>
      <c r="O239" s="142" t="s">
        <v>30</v>
      </c>
    </row>
    <row r="240" spans="3:15" s="14" customFormat="1" x14ac:dyDescent="0.25">
      <c r="C240" s="142" t="s">
        <v>30</v>
      </c>
      <c r="D240" s="142" t="s">
        <v>30</v>
      </c>
      <c r="N240" s="142" t="s">
        <v>30</v>
      </c>
      <c r="O240" s="142" t="s">
        <v>30</v>
      </c>
    </row>
    <row r="241" spans="3:15" s="14" customFormat="1" x14ac:dyDescent="0.25">
      <c r="C241" s="142" t="s">
        <v>30</v>
      </c>
      <c r="D241" s="142" t="s">
        <v>30</v>
      </c>
      <c r="N241" s="142" t="s">
        <v>30</v>
      </c>
      <c r="O241" s="142" t="s">
        <v>30</v>
      </c>
    </row>
    <row r="242" spans="3:15" s="14" customFormat="1" x14ac:dyDescent="0.25">
      <c r="C242" s="142" t="s">
        <v>30</v>
      </c>
      <c r="D242" s="142" t="s">
        <v>30</v>
      </c>
      <c r="N242" s="142" t="s">
        <v>30</v>
      </c>
      <c r="O242" s="142" t="s">
        <v>30</v>
      </c>
    </row>
    <row r="243" spans="3:15" s="14" customFormat="1" x14ac:dyDescent="0.25">
      <c r="C243" s="142" t="s">
        <v>30</v>
      </c>
      <c r="D243" s="142" t="s">
        <v>30</v>
      </c>
      <c r="N243" s="142" t="s">
        <v>30</v>
      </c>
      <c r="O243" s="142" t="s">
        <v>30</v>
      </c>
    </row>
    <row r="244" spans="3:15" s="14" customFormat="1" x14ac:dyDescent="0.25">
      <c r="C244" s="142" t="s">
        <v>30</v>
      </c>
      <c r="D244" s="142" t="s">
        <v>30</v>
      </c>
      <c r="N244" s="142" t="s">
        <v>30</v>
      </c>
      <c r="O244" s="142" t="s">
        <v>30</v>
      </c>
    </row>
    <row r="245" spans="3:15" s="14" customFormat="1" x14ac:dyDescent="0.25">
      <c r="C245" s="142" t="s">
        <v>30</v>
      </c>
      <c r="D245" s="142" t="s">
        <v>30</v>
      </c>
      <c r="N245" s="142" t="s">
        <v>30</v>
      </c>
      <c r="O245" s="142" t="s">
        <v>30</v>
      </c>
    </row>
    <row r="246" spans="3:15" s="14" customFormat="1" x14ac:dyDescent="0.25">
      <c r="C246" s="142" t="s">
        <v>30</v>
      </c>
      <c r="D246" s="142" t="s">
        <v>30</v>
      </c>
      <c r="N246" s="142" t="s">
        <v>30</v>
      </c>
      <c r="O246" s="142" t="s">
        <v>30</v>
      </c>
    </row>
    <row r="247" spans="3:15" s="14" customFormat="1" x14ac:dyDescent="0.25">
      <c r="C247" s="142" t="s">
        <v>30</v>
      </c>
      <c r="D247" s="142" t="s">
        <v>30</v>
      </c>
      <c r="N247" s="142" t="s">
        <v>30</v>
      </c>
      <c r="O247" s="142" t="s">
        <v>30</v>
      </c>
    </row>
    <row r="248" spans="3:15" s="14" customFormat="1" x14ac:dyDescent="0.25">
      <c r="C248" s="142" t="s">
        <v>30</v>
      </c>
      <c r="D248" s="142" t="s">
        <v>30</v>
      </c>
      <c r="N248" s="142" t="s">
        <v>30</v>
      </c>
      <c r="O248" s="142" t="s">
        <v>30</v>
      </c>
    </row>
    <row r="249" spans="3:15" s="14" customFormat="1" x14ac:dyDescent="0.25">
      <c r="C249" s="142" t="s">
        <v>30</v>
      </c>
      <c r="D249" s="142" t="s">
        <v>30</v>
      </c>
      <c r="N249" s="142" t="s">
        <v>30</v>
      </c>
      <c r="O249" s="142" t="s">
        <v>30</v>
      </c>
    </row>
    <row r="250" spans="3:15" s="14" customFormat="1" x14ac:dyDescent="0.25">
      <c r="C250" s="142" t="s">
        <v>30</v>
      </c>
      <c r="D250" s="142" t="s">
        <v>30</v>
      </c>
      <c r="N250" s="142" t="s">
        <v>30</v>
      </c>
      <c r="O250" s="142" t="s">
        <v>30</v>
      </c>
    </row>
    <row r="251" spans="3:15" s="14" customFormat="1" x14ac:dyDescent="0.25">
      <c r="C251" s="142" t="s">
        <v>30</v>
      </c>
      <c r="D251" s="142" t="s">
        <v>30</v>
      </c>
      <c r="N251" s="142" t="s">
        <v>30</v>
      </c>
      <c r="O251" s="142" t="s">
        <v>30</v>
      </c>
    </row>
    <row r="252" spans="3:15" s="14" customFormat="1" x14ac:dyDescent="0.25">
      <c r="C252" s="142" t="s">
        <v>30</v>
      </c>
      <c r="D252" s="142" t="s">
        <v>30</v>
      </c>
      <c r="N252" s="142" t="s">
        <v>30</v>
      </c>
      <c r="O252" s="142" t="s">
        <v>30</v>
      </c>
    </row>
    <row r="253" spans="3:15" s="14" customFormat="1" x14ac:dyDescent="0.25">
      <c r="C253" s="142" t="s">
        <v>30</v>
      </c>
      <c r="D253" s="142" t="s">
        <v>30</v>
      </c>
      <c r="N253" s="142" t="s">
        <v>30</v>
      </c>
      <c r="O253" s="142" t="s">
        <v>30</v>
      </c>
    </row>
    <row r="254" spans="3:15" s="14" customFormat="1" x14ac:dyDescent="0.25">
      <c r="C254" s="142" t="s">
        <v>30</v>
      </c>
      <c r="D254" s="142" t="s">
        <v>30</v>
      </c>
      <c r="N254" s="142" t="s">
        <v>30</v>
      </c>
      <c r="O254" s="142" t="s">
        <v>30</v>
      </c>
    </row>
    <row r="255" spans="3:15" s="14" customFormat="1" x14ac:dyDescent="0.25">
      <c r="C255" s="142" t="s">
        <v>30</v>
      </c>
      <c r="D255" s="142" t="s">
        <v>30</v>
      </c>
      <c r="N255" s="142" t="s">
        <v>30</v>
      </c>
      <c r="O255" s="142" t="s">
        <v>30</v>
      </c>
    </row>
    <row r="256" spans="3:15" s="14" customFormat="1" x14ac:dyDescent="0.25">
      <c r="C256" s="142" t="s">
        <v>30</v>
      </c>
      <c r="D256" s="142" t="s">
        <v>30</v>
      </c>
      <c r="N256" s="142" t="s">
        <v>30</v>
      </c>
      <c r="O256" s="142" t="s">
        <v>30</v>
      </c>
    </row>
    <row r="257" spans="3:15" s="14" customFormat="1" x14ac:dyDescent="0.25">
      <c r="C257" s="142" t="s">
        <v>30</v>
      </c>
      <c r="D257" s="142" t="s">
        <v>30</v>
      </c>
      <c r="N257" s="142" t="s">
        <v>30</v>
      </c>
      <c r="O257" s="142" t="s">
        <v>30</v>
      </c>
    </row>
    <row r="258" spans="3:15" s="14" customFormat="1" x14ac:dyDescent="0.25">
      <c r="C258" s="142" t="s">
        <v>30</v>
      </c>
      <c r="D258" s="142" t="s">
        <v>30</v>
      </c>
      <c r="N258" s="142" t="s">
        <v>30</v>
      </c>
      <c r="O258" s="142" t="s">
        <v>30</v>
      </c>
    </row>
    <row r="259" spans="3:15" s="14" customFormat="1" x14ac:dyDescent="0.25">
      <c r="C259" s="142" t="s">
        <v>30</v>
      </c>
      <c r="D259" s="142" t="s">
        <v>30</v>
      </c>
      <c r="N259" s="142" t="s">
        <v>30</v>
      </c>
      <c r="O259" s="142" t="s">
        <v>30</v>
      </c>
    </row>
    <row r="260" spans="3:15" s="14" customFormat="1" x14ac:dyDescent="0.25">
      <c r="C260" s="142" t="s">
        <v>30</v>
      </c>
      <c r="D260" s="142" t="s">
        <v>30</v>
      </c>
      <c r="N260" s="142" t="s">
        <v>30</v>
      </c>
      <c r="O260" s="142" t="s">
        <v>30</v>
      </c>
    </row>
    <row r="261" spans="3:15" s="14" customFormat="1" x14ac:dyDescent="0.25">
      <c r="C261" s="142" t="s">
        <v>30</v>
      </c>
      <c r="D261" s="142" t="s">
        <v>30</v>
      </c>
      <c r="N261" s="142" t="s">
        <v>30</v>
      </c>
      <c r="O261" s="142" t="s">
        <v>30</v>
      </c>
    </row>
    <row r="262" spans="3:15" s="14" customFormat="1" x14ac:dyDescent="0.25">
      <c r="C262" s="142" t="s">
        <v>30</v>
      </c>
      <c r="D262" s="142" t="s">
        <v>30</v>
      </c>
      <c r="N262" s="142" t="s">
        <v>30</v>
      </c>
      <c r="O262" s="142" t="s">
        <v>30</v>
      </c>
    </row>
    <row r="263" spans="3:15" s="14" customFormat="1" x14ac:dyDescent="0.25">
      <c r="C263" s="142" t="s">
        <v>30</v>
      </c>
      <c r="D263" s="142" t="s">
        <v>30</v>
      </c>
      <c r="N263" s="142" t="s">
        <v>30</v>
      </c>
      <c r="O263" s="142" t="s">
        <v>30</v>
      </c>
    </row>
    <row r="264" spans="3:15" s="14" customFormat="1" x14ac:dyDescent="0.25">
      <c r="C264" s="142" t="s">
        <v>30</v>
      </c>
      <c r="D264" s="142" t="s">
        <v>30</v>
      </c>
      <c r="N264" s="142" t="s">
        <v>30</v>
      </c>
      <c r="O264" s="142" t="s">
        <v>30</v>
      </c>
    </row>
    <row r="265" spans="3:15" s="14" customFormat="1" x14ac:dyDescent="0.25">
      <c r="C265" s="142" t="s">
        <v>30</v>
      </c>
      <c r="D265" s="142" t="s">
        <v>30</v>
      </c>
      <c r="N265" s="142" t="s">
        <v>30</v>
      </c>
      <c r="O265" s="142" t="s">
        <v>30</v>
      </c>
    </row>
    <row r="266" spans="3:15" s="14" customFormat="1" x14ac:dyDescent="0.25">
      <c r="C266" s="142" t="s">
        <v>30</v>
      </c>
      <c r="D266" s="142" t="s">
        <v>30</v>
      </c>
      <c r="N266" s="142" t="s">
        <v>30</v>
      </c>
      <c r="O266" s="142" t="s">
        <v>30</v>
      </c>
    </row>
    <row r="267" spans="3:15" s="14" customFormat="1" x14ac:dyDescent="0.25">
      <c r="C267" s="142" t="s">
        <v>30</v>
      </c>
      <c r="D267" s="142" t="s">
        <v>30</v>
      </c>
      <c r="N267" s="142" t="s">
        <v>30</v>
      </c>
      <c r="O267" s="142" t="s">
        <v>30</v>
      </c>
    </row>
    <row r="268" spans="3:15" s="14" customFormat="1" x14ac:dyDescent="0.25">
      <c r="C268" s="142" t="s">
        <v>30</v>
      </c>
      <c r="D268" s="142" t="s">
        <v>30</v>
      </c>
      <c r="N268" s="142" t="s">
        <v>30</v>
      </c>
      <c r="O268" s="142" t="s">
        <v>30</v>
      </c>
    </row>
    <row r="269" spans="3:15" s="14" customFormat="1" x14ac:dyDescent="0.25">
      <c r="C269" s="142" t="s">
        <v>30</v>
      </c>
      <c r="D269" s="142" t="s">
        <v>30</v>
      </c>
      <c r="N269" s="142" t="s">
        <v>30</v>
      </c>
      <c r="O269" s="142" t="s">
        <v>30</v>
      </c>
    </row>
    <row r="270" spans="3:15" s="14" customFormat="1" x14ac:dyDescent="0.25">
      <c r="C270" s="142" t="s">
        <v>30</v>
      </c>
      <c r="D270" s="142" t="s">
        <v>30</v>
      </c>
      <c r="N270" s="142" t="s">
        <v>30</v>
      </c>
      <c r="O270" s="142" t="s">
        <v>30</v>
      </c>
    </row>
    <row r="271" spans="3:15" s="14" customFormat="1" x14ac:dyDescent="0.25">
      <c r="C271" s="142" t="s">
        <v>30</v>
      </c>
      <c r="D271" s="142" t="s">
        <v>30</v>
      </c>
      <c r="N271" s="142" t="s">
        <v>30</v>
      </c>
      <c r="O271" s="142" t="s">
        <v>30</v>
      </c>
    </row>
    <row r="272" spans="3:15" s="14" customFormat="1" x14ac:dyDescent="0.25">
      <c r="C272" s="142" t="s">
        <v>30</v>
      </c>
      <c r="D272" s="142" t="s">
        <v>30</v>
      </c>
      <c r="N272" s="142" t="s">
        <v>30</v>
      </c>
      <c r="O272" s="142" t="s">
        <v>30</v>
      </c>
    </row>
    <row r="273" spans="3:15" s="14" customFormat="1" x14ac:dyDescent="0.25">
      <c r="C273" s="142" t="s">
        <v>30</v>
      </c>
      <c r="D273" s="142" t="s">
        <v>30</v>
      </c>
      <c r="N273" s="142" t="s">
        <v>30</v>
      </c>
      <c r="O273" s="142" t="s">
        <v>30</v>
      </c>
    </row>
    <row r="274" spans="3:15" s="14" customFormat="1" x14ac:dyDescent="0.25">
      <c r="C274" s="142" t="s">
        <v>30</v>
      </c>
      <c r="D274" s="142" t="s">
        <v>30</v>
      </c>
      <c r="N274" s="142" t="s">
        <v>30</v>
      </c>
      <c r="O274" s="142" t="s">
        <v>30</v>
      </c>
    </row>
    <row r="275" spans="3:15" s="14" customFormat="1" x14ac:dyDescent="0.25">
      <c r="C275" s="142" t="s">
        <v>30</v>
      </c>
      <c r="D275" s="142" t="s">
        <v>30</v>
      </c>
      <c r="N275" s="142" t="s">
        <v>30</v>
      </c>
      <c r="O275" s="142" t="s">
        <v>30</v>
      </c>
    </row>
    <row r="276" spans="3:15" s="14" customFormat="1" x14ac:dyDescent="0.25">
      <c r="C276" s="142" t="s">
        <v>30</v>
      </c>
      <c r="D276" s="142" t="s">
        <v>30</v>
      </c>
      <c r="N276" s="142" t="s">
        <v>30</v>
      </c>
      <c r="O276" s="142" t="s">
        <v>30</v>
      </c>
    </row>
    <row r="277" spans="3:15" s="14" customFormat="1" x14ac:dyDescent="0.25">
      <c r="C277" s="142" t="s">
        <v>30</v>
      </c>
      <c r="D277" s="142" t="s">
        <v>30</v>
      </c>
      <c r="N277" s="142" t="s">
        <v>30</v>
      </c>
      <c r="O277" s="142" t="s">
        <v>30</v>
      </c>
    </row>
    <row r="278" spans="3:15" s="14" customFormat="1" x14ac:dyDescent="0.25">
      <c r="C278" s="142" t="s">
        <v>30</v>
      </c>
      <c r="D278" s="142" t="s">
        <v>30</v>
      </c>
      <c r="N278" s="142" t="s">
        <v>30</v>
      </c>
      <c r="O278" s="142" t="s">
        <v>30</v>
      </c>
    </row>
    <row r="279" spans="3:15" s="14" customFormat="1" x14ac:dyDescent="0.25">
      <c r="C279" s="142" t="s">
        <v>30</v>
      </c>
      <c r="D279" s="142" t="s">
        <v>30</v>
      </c>
      <c r="N279" s="142" t="s">
        <v>30</v>
      </c>
      <c r="O279" s="142" t="s">
        <v>30</v>
      </c>
    </row>
    <row r="280" spans="3:15" s="14" customFormat="1" x14ac:dyDescent="0.25">
      <c r="C280" s="142" t="s">
        <v>30</v>
      </c>
      <c r="D280" s="142" t="s">
        <v>30</v>
      </c>
      <c r="N280" s="142" t="s">
        <v>30</v>
      </c>
      <c r="O280" s="142" t="s">
        <v>30</v>
      </c>
    </row>
    <row r="281" spans="3:15" s="14" customFormat="1" x14ac:dyDescent="0.25">
      <c r="C281" s="142" t="s">
        <v>30</v>
      </c>
      <c r="D281" s="142" t="s">
        <v>30</v>
      </c>
      <c r="N281" s="142" t="s">
        <v>30</v>
      </c>
      <c r="O281" s="142" t="s">
        <v>30</v>
      </c>
    </row>
    <row r="282" spans="3:15" s="14" customFormat="1" x14ac:dyDescent="0.25">
      <c r="C282" s="142" t="s">
        <v>30</v>
      </c>
      <c r="D282" s="142" t="s">
        <v>30</v>
      </c>
      <c r="N282" s="142" t="s">
        <v>30</v>
      </c>
      <c r="O282" s="142" t="s">
        <v>30</v>
      </c>
    </row>
    <row r="283" spans="3:15" s="14" customFormat="1" x14ac:dyDescent="0.25">
      <c r="C283" s="142" t="s">
        <v>30</v>
      </c>
      <c r="D283" s="142" t="s">
        <v>30</v>
      </c>
      <c r="N283" s="142" t="s">
        <v>30</v>
      </c>
      <c r="O283" s="142" t="s">
        <v>30</v>
      </c>
    </row>
    <row r="284" spans="3:15" s="14" customFormat="1" x14ac:dyDescent="0.25">
      <c r="C284" s="142" t="s">
        <v>30</v>
      </c>
      <c r="D284" s="142" t="s">
        <v>30</v>
      </c>
      <c r="N284" s="142" t="s">
        <v>30</v>
      </c>
      <c r="O284" s="142" t="s">
        <v>30</v>
      </c>
    </row>
    <row r="285" spans="3:15" s="14" customFormat="1" x14ac:dyDescent="0.25">
      <c r="C285" s="142" t="s">
        <v>30</v>
      </c>
      <c r="D285" s="142" t="s">
        <v>30</v>
      </c>
      <c r="N285" s="142" t="s">
        <v>30</v>
      </c>
      <c r="O285" s="142" t="s">
        <v>30</v>
      </c>
    </row>
    <row r="286" spans="3:15" s="14" customFormat="1" x14ac:dyDescent="0.25">
      <c r="C286" s="142" t="s">
        <v>30</v>
      </c>
      <c r="D286" s="142" t="s">
        <v>30</v>
      </c>
      <c r="N286" s="142" t="s">
        <v>30</v>
      </c>
      <c r="O286" s="142" t="s">
        <v>30</v>
      </c>
    </row>
    <row r="287" spans="3:15" s="14" customFormat="1" x14ac:dyDescent="0.25">
      <c r="C287" s="142" t="s">
        <v>30</v>
      </c>
      <c r="D287" s="142" t="s">
        <v>30</v>
      </c>
      <c r="N287" s="142" t="s">
        <v>30</v>
      </c>
      <c r="O287" s="142" t="s">
        <v>30</v>
      </c>
    </row>
    <row r="288" spans="3:15" s="14" customFormat="1" x14ac:dyDescent="0.25">
      <c r="C288" s="142" t="s">
        <v>30</v>
      </c>
      <c r="D288" s="142" t="s">
        <v>30</v>
      </c>
      <c r="N288" s="142" t="s">
        <v>30</v>
      </c>
      <c r="O288" s="142" t="s">
        <v>30</v>
      </c>
    </row>
    <row r="289" spans="3:15" s="14" customFormat="1" x14ac:dyDescent="0.25">
      <c r="C289" s="142" t="s">
        <v>30</v>
      </c>
      <c r="D289" s="142" t="s">
        <v>30</v>
      </c>
      <c r="N289" s="142" t="s">
        <v>30</v>
      </c>
      <c r="O289" s="142" t="s">
        <v>30</v>
      </c>
    </row>
    <row r="290" spans="3:15" s="14" customFormat="1" x14ac:dyDescent="0.25">
      <c r="C290" s="142" t="s">
        <v>30</v>
      </c>
      <c r="D290" s="142" t="s">
        <v>30</v>
      </c>
      <c r="N290" s="142" t="s">
        <v>30</v>
      </c>
      <c r="O290" s="142" t="s">
        <v>30</v>
      </c>
    </row>
    <row r="291" spans="3:15" s="14" customFormat="1" x14ac:dyDescent="0.25">
      <c r="C291" s="142" t="s">
        <v>30</v>
      </c>
      <c r="D291" s="142" t="s">
        <v>30</v>
      </c>
      <c r="N291" s="142" t="s">
        <v>30</v>
      </c>
      <c r="O291" s="142" t="s">
        <v>30</v>
      </c>
    </row>
    <row r="292" spans="3:15" s="14" customFormat="1" x14ac:dyDescent="0.25">
      <c r="C292" s="142" t="s">
        <v>30</v>
      </c>
      <c r="D292" s="142" t="s">
        <v>30</v>
      </c>
      <c r="N292" s="142" t="s">
        <v>30</v>
      </c>
      <c r="O292" s="142" t="s">
        <v>30</v>
      </c>
    </row>
    <row r="293" spans="3:15" s="14" customFormat="1" x14ac:dyDescent="0.25">
      <c r="C293" s="142" t="s">
        <v>30</v>
      </c>
      <c r="D293" s="142" t="s">
        <v>30</v>
      </c>
      <c r="N293" s="142" t="s">
        <v>30</v>
      </c>
      <c r="O293" s="142" t="s">
        <v>30</v>
      </c>
    </row>
    <row r="294" spans="3:15" s="14" customFormat="1" x14ac:dyDescent="0.25">
      <c r="C294" s="142" t="s">
        <v>30</v>
      </c>
      <c r="D294" s="142" t="s">
        <v>30</v>
      </c>
      <c r="N294" s="142" t="s">
        <v>30</v>
      </c>
      <c r="O294" s="142" t="s">
        <v>30</v>
      </c>
    </row>
    <row r="295" spans="3:15" s="14" customFormat="1" x14ac:dyDescent="0.25">
      <c r="C295" s="142" t="s">
        <v>30</v>
      </c>
      <c r="D295" s="142" t="s">
        <v>30</v>
      </c>
      <c r="N295" s="142" t="s">
        <v>30</v>
      </c>
      <c r="O295" s="142" t="s">
        <v>30</v>
      </c>
    </row>
    <row r="296" spans="3:15" s="14" customFormat="1" x14ac:dyDescent="0.25">
      <c r="C296" s="142" t="s">
        <v>30</v>
      </c>
      <c r="D296" s="142" t="s">
        <v>30</v>
      </c>
      <c r="N296" s="142" t="s">
        <v>30</v>
      </c>
      <c r="O296" s="142" t="s">
        <v>30</v>
      </c>
    </row>
    <row r="297" spans="3:15" s="14" customFormat="1" x14ac:dyDescent="0.25">
      <c r="C297" s="142" t="s">
        <v>30</v>
      </c>
      <c r="D297" s="142" t="s">
        <v>30</v>
      </c>
      <c r="N297" s="142" t="s">
        <v>30</v>
      </c>
      <c r="O297" s="142" t="s">
        <v>30</v>
      </c>
    </row>
    <row r="298" spans="3:15" s="14" customFormat="1" x14ac:dyDescent="0.25">
      <c r="C298" s="142" t="s">
        <v>30</v>
      </c>
      <c r="D298" s="142" t="s">
        <v>30</v>
      </c>
      <c r="N298" s="142" t="s">
        <v>30</v>
      </c>
      <c r="O298" s="142" t="s">
        <v>30</v>
      </c>
    </row>
    <row r="299" spans="3:15" s="14" customFormat="1" x14ac:dyDescent="0.25">
      <c r="C299" s="142" t="s">
        <v>30</v>
      </c>
      <c r="D299" s="142" t="s">
        <v>30</v>
      </c>
      <c r="N299" s="142" t="s">
        <v>30</v>
      </c>
      <c r="O299" s="142" t="s">
        <v>30</v>
      </c>
    </row>
    <row r="300" spans="3:15" s="14" customFormat="1" x14ac:dyDescent="0.25">
      <c r="C300" s="142" t="s">
        <v>30</v>
      </c>
      <c r="D300" s="142" t="s">
        <v>30</v>
      </c>
      <c r="N300" s="142" t="s">
        <v>30</v>
      </c>
      <c r="O300" s="142" t="s">
        <v>30</v>
      </c>
    </row>
    <row r="301" spans="3:15" s="14" customFormat="1" x14ac:dyDescent="0.25">
      <c r="C301" s="142" t="s">
        <v>30</v>
      </c>
      <c r="D301" s="142" t="s">
        <v>30</v>
      </c>
      <c r="N301" s="142" t="s">
        <v>30</v>
      </c>
      <c r="O301" s="142" t="s">
        <v>30</v>
      </c>
    </row>
    <row r="302" spans="3:15" s="14" customFormat="1" x14ac:dyDescent="0.25">
      <c r="C302" s="142" t="s">
        <v>30</v>
      </c>
      <c r="D302" s="142" t="s">
        <v>30</v>
      </c>
      <c r="N302" s="142" t="s">
        <v>30</v>
      </c>
      <c r="O302" s="142" t="s">
        <v>30</v>
      </c>
    </row>
    <row r="303" spans="3:15" s="14" customFormat="1" x14ac:dyDescent="0.25">
      <c r="C303" s="142" t="s">
        <v>30</v>
      </c>
      <c r="D303" s="142" t="s">
        <v>30</v>
      </c>
      <c r="N303" s="142" t="s">
        <v>30</v>
      </c>
      <c r="O303" s="142" t="s">
        <v>30</v>
      </c>
    </row>
    <row r="304" spans="3:15" s="14" customFormat="1" x14ac:dyDescent="0.25">
      <c r="C304" s="142" t="s">
        <v>30</v>
      </c>
      <c r="D304" s="142" t="s">
        <v>30</v>
      </c>
      <c r="N304" s="142" t="s">
        <v>30</v>
      </c>
      <c r="O304" s="142" t="s">
        <v>30</v>
      </c>
    </row>
    <row r="305" spans="3:15" s="14" customFormat="1" x14ac:dyDescent="0.25">
      <c r="C305" s="142" t="s">
        <v>30</v>
      </c>
      <c r="D305" s="142" t="s">
        <v>30</v>
      </c>
      <c r="N305" s="142" t="s">
        <v>30</v>
      </c>
      <c r="O305" s="142" t="s">
        <v>30</v>
      </c>
    </row>
    <row r="306" spans="3:15" s="14" customFormat="1" x14ac:dyDescent="0.25">
      <c r="C306" s="142" t="s">
        <v>30</v>
      </c>
      <c r="D306" s="142" t="s">
        <v>30</v>
      </c>
      <c r="N306" s="142" t="s">
        <v>30</v>
      </c>
      <c r="O306" s="142" t="s">
        <v>30</v>
      </c>
    </row>
    <row r="307" spans="3:15" s="14" customFormat="1" x14ac:dyDescent="0.25">
      <c r="C307" s="142" t="s">
        <v>30</v>
      </c>
      <c r="D307" s="142" t="s">
        <v>30</v>
      </c>
      <c r="N307" s="142" t="s">
        <v>30</v>
      </c>
      <c r="O307" s="142" t="s">
        <v>30</v>
      </c>
    </row>
    <row r="308" spans="3:15" s="14" customFormat="1" x14ac:dyDescent="0.25">
      <c r="C308" s="142" t="s">
        <v>30</v>
      </c>
      <c r="D308" s="142" t="s">
        <v>30</v>
      </c>
      <c r="N308" s="142" t="s">
        <v>30</v>
      </c>
      <c r="O308" s="142" t="s">
        <v>30</v>
      </c>
    </row>
    <row r="309" spans="3:15" s="14" customFormat="1" x14ac:dyDescent="0.25">
      <c r="C309" s="142" t="s">
        <v>30</v>
      </c>
      <c r="D309" s="142" t="s">
        <v>30</v>
      </c>
      <c r="N309" s="142" t="s">
        <v>30</v>
      </c>
      <c r="O309" s="142" t="s">
        <v>30</v>
      </c>
    </row>
    <row r="310" spans="3:15" s="14" customFormat="1" x14ac:dyDescent="0.25">
      <c r="C310" s="142" t="s">
        <v>30</v>
      </c>
      <c r="D310" s="142" t="s">
        <v>30</v>
      </c>
      <c r="N310" s="142" t="s">
        <v>30</v>
      </c>
      <c r="O310" s="142" t="s">
        <v>30</v>
      </c>
    </row>
    <row r="311" spans="3:15" s="14" customFormat="1" x14ac:dyDescent="0.25">
      <c r="C311" s="142" t="s">
        <v>30</v>
      </c>
      <c r="D311" s="142" t="s">
        <v>30</v>
      </c>
      <c r="N311" s="142" t="s">
        <v>30</v>
      </c>
      <c r="O311" s="142" t="s">
        <v>30</v>
      </c>
    </row>
    <row r="312" spans="3:15" s="14" customFormat="1" x14ac:dyDescent="0.25">
      <c r="C312" s="142" t="s">
        <v>30</v>
      </c>
      <c r="D312" s="142" t="s">
        <v>30</v>
      </c>
      <c r="N312" s="142" t="s">
        <v>30</v>
      </c>
      <c r="O312" s="142" t="s">
        <v>30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38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3">
    <tabColor rgb="FFFFFF66"/>
    <pageSetUpPr fitToPage="1"/>
  </sheetPr>
  <dimension ref="A1:AA312"/>
  <sheetViews>
    <sheetView showGridLines="0" workbookViewId="0"/>
  </sheetViews>
  <sheetFormatPr defaultRowHeight="12.75" x14ac:dyDescent="0.25"/>
  <cols>
    <col min="1" max="1" width="0.85546875" style="49" customWidth="1"/>
    <col min="2" max="2" width="50.85546875" style="49" customWidth="1"/>
    <col min="3" max="4" width="0.85546875" style="49" customWidth="1"/>
    <col min="5" max="13" width="10.7109375" style="49" customWidth="1"/>
    <col min="14" max="15" width="0.85546875" style="49" customWidth="1"/>
    <col min="16" max="16384" width="9.140625" style="49"/>
  </cols>
  <sheetData>
    <row r="1" spans="1:27" s="4" customFormat="1" ht="15.75" customHeight="1" x14ac:dyDescent="0.2">
      <c r="A1" s="1" t="s">
        <v>189</v>
      </c>
      <c r="B1" s="2"/>
      <c r="C1" s="64"/>
      <c r="D1" s="64"/>
      <c r="E1" s="3"/>
      <c r="F1" s="3"/>
      <c r="G1" s="3"/>
      <c r="H1" s="3"/>
      <c r="I1" s="3"/>
      <c r="J1" s="3"/>
      <c r="K1" s="3"/>
      <c r="L1" s="3"/>
      <c r="M1" s="3"/>
      <c r="N1" s="143"/>
      <c r="O1" s="65"/>
    </row>
    <row r="2" spans="1:27" s="14" customFormat="1" ht="25.5" x14ac:dyDescent="0.25">
      <c r="A2" s="5"/>
      <c r="B2" s="6"/>
      <c r="C2" s="66" t="s">
        <v>30</v>
      </c>
      <c r="D2" s="66" t="s">
        <v>30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144" t="s">
        <v>30</v>
      </c>
      <c r="O2" s="67" t="s">
        <v>30</v>
      </c>
    </row>
    <row r="3" spans="1:27" s="14" customFormat="1" x14ac:dyDescent="0.25">
      <c r="A3" s="15"/>
      <c r="B3" s="16" t="s">
        <v>5</v>
      </c>
      <c r="C3" s="68" t="s">
        <v>30</v>
      </c>
      <c r="D3" s="68" t="s">
        <v>30</v>
      </c>
      <c r="E3" s="17" t="s">
        <v>134</v>
      </c>
      <c r="F3" s="17" t="s">
        <v>133</v>
      </c>
      <c r="G3" s="17" t="s">
        <v>132</v>
      </c>
      <c r="H3" s="173" t="s">
        <v>131</v>
      </c>
      <c r="I3" s="174"/>
      <c r="J3" s="175"/>
      <c r="K3" s="17" t="s">
        <v>130</v>
      </c>
      <c r="L3" s="17" t="s">
        <v>129</v>
      </c>
      <c r="M3" s="17" t="s">
        <v>128</v>
      </c>
      <c r="N3" s="17" t="s">
        <v>30</v>
      </c>
      <c r="O3" s="69" t="s">
        <v>30</v>
      </c>
    </row>
    <row r="4" spans="1:27" s="23" customFormat="1" x14ac:dyDescent="0.25">
      <c r="A4" s="18"/>
      <c r="B4" s="19" t="s">
        <v>6</v>
      </c>
      <c r="C4" s="145" t="s">
        <v>30</v>
      </c>
      <c r="D4" s="145" t="s">
        <v>30</v>
      </c>
      <c r="E4" s="72">
        <f>E5+E8+E47</f>
        <v>23833</v>
      </c>
      <c r="F4" s="72">
        <f t="shared" ref="F4:M4" si="0">F5+F8+F47</f>
        <v>24160</v>
      </c>
      <c r="G4" s="72">
        <f t="shared" si="0"/>
        <v>22821</v>
      </c>
      <c r="H4" s="73">
        <f t="shared" si="0"/>
        <v>27456</v>
      </c>
      <c r="I4" s="72">
        <f t="shared" si="0"/>
        <v>32258</v>
      </c>
      <c r="J4" s="74">
        <f t="shared" si="0"/>
        <v>32138</v>
      </c>
      <c r="K4" s="72">
        <f t="shared" si="0"/>
        <v>70551</v>
      </c>
      <c r="L4" s="72">
        <f t="shared" si="0"/>
        <v>75186</v>
      </c>
      <c r="M4" s="72">
        <f t="shared" si="0"/>
        <v>81250</v>
      </c>
      <c r="N4" s="146" t="s">
        <v>30</v>
      </c>
      <c r="O4" s="75" t="s">
        <v>30</v>
      </c>
      <c r="AA4" s="24" t="s">
        <v>7</v>
      </c>
    </row>
    <row r="5" spans="1:27" s="14" customFormat="1" x14ac:dyDescent="0.25">
      <c r="A5" s="25"/>
      <c r="B5" s="26" t="s">
        <v>8</v>
      </c>
      <c r="C5" s="147" t="s">
        <v>30</v>
      </c>
      <c r="D5" s="148" t="s">
        <v>30</v>
      </c>
      <c r="E5" s="100">
        <f>SUM(E6:E7)</f>
        <v>15907</v>
      </c>
      <c r="F5" s="100">
        <f t="shared" ref="F5:M5" si="1">SUM(F6:F7)</f>
        <v>18118</v>
      </c>
      <c r="G5" s="100">
        <f t="shared" si="1"/>
        <v>19298</v>
      </c>
      <c r="H5" s="101">
        <f t="shared" si="1"/>
        <v>20472</v>
      </c>
      <c r="I5" s="100">
        <f t="shared" si="1"/>
        <v>21017</v>
      </c>
      <c r="J5" s="102">
        <f t="shared" si="1"/>
        <v>20811</v>
      </c>
      <c r="K5" s="100">
        <f t="shared" si="1"/>
        <v>22455</v>
      </c>
      <c r="L5" s="100">
        <f t="shared" si="1"/>
        <v>24229</v>
      </c>
      <c r="M5" s="100">
        <f t="shared" si="1"/>
        <v>26143</v>
      </c>
      <c r="N5" s="149" t="s">
        <v>30</v>
      </c>
      <c r="O5" s="107" t="s">
        <v>30</v>
      </c>
      <c r="AA5" s="30">
        <v>1</v>
      </c>
    </row>
    <row r="6" spans="1:27" s="14" customFormat="1" x14ac:dyDescent="0.25">
      <c r="A6" s="25"/>
      <c r="B6" s="150" t="s">
        <v>64</v>
      </c>
      <c r="C6" s="151" t="s">
        <v>30</v>
      </c>
      <c r="D6" s="147" t="s">
        <v>30</v>
      </c>
      <c r="E6" s="79">
        <v>13810</v>
      </c>
      <c r="F6" s="79">
        <v>15395</v>
      </c>
      <c r="G6" s="79">
        <v>17698</v>
      </c>
      <c r="H6" s="80">
        <v>18253</v>
      </c>
      <c r="I6" s="79">
        <v>18798</v>
      </c>
      <c r="J6" s="81">
        <v>17820</v>
      </c>
      <c r="K6" s="79">
        <v>19965</v>
      </c>
      <c r="L6" s="79">
        <v>21555</v>
      </c>
      <c r="M6" s="79">
        <v>23273</v>
      </c>
      <c r="N6" s="152" t="s">
        <v>30</v>
      </c>
      <c r="O6" s="108" t="s">
        <v>30</v>
      </c>
      <c r="AA6" s="24" t="s">
        <v>10</v>
      </c>
    </row>
    <row r="7" spans="1:27" s="14" customFormat="1" x14ac:dyDescent="0.25">
      <c r="A7" s="25"/>
      <c r="B7" s="150" t="s">
        <v>65</v>
      </c>
      <c r="C7" s="151" t="s">
        <v>30</v>
      </c>
      <c r="D7" s="153" t="s">
        <v>30</v>
      </c>
      <c r="E7" s="93">
        <v>2097</v>
      </c>
      <c r="F7" s="93">
        <v>2723</v>
      </c>
      <c r="G7" s="93">
        <v>1600</v>
      </c>
      <c r="H7" s="94">
        <v>2219</v>
      </c>
      <c r="I7" s="93">
        <v>2219</v>
      </c>
      <c r="J7" s="95">
        <v>2991</v>
      </c>
      <c r="K7" s="93">
        <v>2490</v>
      </c>
      <c r="L7" s="93">
        <v>2674</v>
      </c>
      <c r="M7" s="93">
        <v>2870</v>
      </c>
      <c r="N7" s="154" t="s">
        <v>30</v>
      </c>
      <c r="O7" s="108" t="s">
        <v>30</v>
      </c>
      <c r="AA7" s="30">
        <v>1</v>
      </c>
    </row>
    <row r="8" spans="1:27" s="14" customFormat="1" x14ac:dyDescent="0.25">
      <c r="A8" s="31"/>
      <c r="B8" s="26" t="s">
        <v>9</v>
      </c>
      <c r="C8" s="151" t="s">
        <v>30</v>
      </c>
      <c r="D8" s="155" t="s">
        <v>30</v>
      </c>
      <c r="E8" s="100">
        <f>SUM(E9:E46)</f>
        <v>7926</v>
      </c>
      <c r="F8" s="100">
        <f t="shared" ref="F8:M8" si="2">SUM(F9:F46)</f>
        <v>6042</v>
      </c>
      <c r="G8" s="100">
        <f t="shared" si="2"/>
        <v>3523</v>
      </c>
      <c r="H8" s="101">
        <f t="shared" si="2"/>
        <v>6984</v>
      </c>
      <c r="I8" s="100">
        <f t="shared" si="2"/>
        <v>11241</v>
      </c>
      <c r="J8" s="102">
        <f t="shared" si="2"/>
        <v>11327</v>
      </c>
      <c r="K8" s="100">
        <f t="shared" si="2"/>
        <v>48096</v>
      </c>
      <c r="L8" s="100">
        <f t="shared" si="2"/>
        <v>50957</v>
      </c>
      <c r="M8" s="100">
        <f t="shared" si="2"/>
        <v>55107</v>
      </c>
      <c r="N8" s="156" t="s">
        <v>30</v>
      </c>
      <c r="O8" s="108" t="s">
        <v>30</v>
      </c>
      <c r="AA8" s="24" t="s">
        <v>13</v>
      </c>
    </row>
    <row r="9" spans="1:27" s="14" customFormat="1" x14ac:dyDescent="0.25">
      <c r="A9" s="31"/>
      <c r="B9" s="157" t="s">
        <v>66</v>
      </c>
      <c r="C9" s="151" t="s">
        <v>30</v>
      </c>
      <c r="D9" s="147" t="s">
        <v>30</v>
      </c>
      <c r="E9" s="79">
        <v>0</v>
      </c>
      <c r="F9" s="79">
        <v>0</v>
      </c>
      <c r="G9" s="79">
        <v>0</v>
      </c>
      <c r="H9" s="80">
        <v>0</v>
      </c>
      <c r="I9" s="79">
        <v>35</v>
      </c>
      <c r="J9" s="81">
        <v>37</v>
      </c>
      <c r="K9" s="79">
        <v>0</v>
      </c>
      <c r="L9" s="79">
        <v>0</v>
      </c>
      <c r="M9" s="79">
        <v>0</v>
      </c>
      <c r="N9" s="152" t="s">
        <v>30</v>
      </c>
      <c r="O9" s="108" t="s">
        <v>30</v>
      </c>
      <c r="AA9" s="14" t="s">
        <v>30</v>
      </c>
    </row>
    <row r="10" spans="1:27" s="14" customFormat="1" x14ac:dyDescent="0.25">
      <c r="A10" s="31"/>
      <c r="B10" s="157" t="s">
        <v>67</v>
      </c>
      <c r="C10" s="151" t="s">
        <v>30</v>
      </c>
      <c r="D10" s="151" t="s">
        <v>30</v>
      </c>
      <c r="E10" s="86">
        <v>0</v>
      </c>
      <c r="F10" s="86">
        <v>0</v>
      </c>
      <c r="G10" s="86">
        <v>0</v>
      </c>
      <c r="H10" s="87">
        <v>0</v>
      </c>
      <c r="I10" s="86">
        <v>0</v>
      </c>
      <c r="J10" s="88">
        <v>0</v>
      </c>
      <c r="K10" s="86">
        <v>0</v>
      </c>
      <c r="L10" s="86">
        <v>0</v>
      </c>
      <c r="M10" s="86">
        <v>0</v>
      </c>
      <c r="N10" s="158" t="s">
        <v>30</v>
      </c>
      <c r="O10" s="108" t="s">
        <v>30</v>
      </c>
    </row>
    <row r="11" spans="1:27" s="14" customFormat="1" x14ac:dyDescent="0.25">
      <c r="A11" s="31"/>
      <c r="B11" s="157" t="s">
        <v>68</v>
      </c>
      <c r="C11" s="151" t="s">
        <v>30</v>
      </c>
      <c r="D11" s="151" t="s">
        <v>30</v>
      </c>
      <c r="E11" s="86">
        <v>27</v>
      </c>
      <c r="F11" s="86">
        <v>5</v>
      </c>
      <c r="G11" s="86">
        <v>0</v>
      </c>
      <c r="H11" s="87">
        <v>6</v>
      </c>
      <c r="I11" s="86">
        <v>6</v>
      </c>
      <c r="J11" s="88">
        <v>0</v>
      </c>
      <c r="K11" s="86">
        <v>7</v>
      </c>
      <c r="L11" s="86">
        <v>7</v>
      </c>
      <c r="M11" s="86">
        <v>10</v>
      </c>
      <c r="N11" s="158" t="s">
        <v>30</v>
      </c>
      <c r="O11" s="108" t="s">
        <v>30</v>
      </c>
    </row>
    <row r="12" spans="1:27" s="14" customFormat="1" x14ac:dyDescent="0.25">
      <c r="A12" s="31"/>
      <c r="B12" s="157" t="s">
        <v>69</v>
      </c>
      <c r="C12" s="151" t="s">
        <v>30</v>
      </c>
      <c r="D12" s="151" t="s">
        <v>30</v>
      </c>
      <c r="E12" s="86">
        <v>0</v>
      </c>
      <c r="F12" s="86">
        <v>0</v>
      </c>
      <c r="G12" s="86">
        <v>0</v>
      </c>
      <c r="H12" s="87">
        <v>0</v>
      </c>
      <c r="I12" s="86">
        <v>0</v>
      </c>
      <c r="J12" s="88">
        <v>0</v>
      </c>
      <c r="K12" s="86">
        <v>0</v>
      </c>
      <c r="L12" s="86">
        <v>0</v>
      </c>
      <c r="M12" s="86">
        <v>0</v>
      </c>
      <c r="N12" s="158" t="s">
        <v>30</v>
      </c>
      <c r="O12" s="108" t="s">
        <v>30</v>
      </c>
    </row>
    <row r="13" spans="1:27" s="14" customFormat="1" x14ac:dyDescent="0.25">
      <c r="A13" s="31"/>
      <c r="B13" s="157" t="s">
        <v>70</v>
      </c>
      <c r="C13" s="151" t="s">
        <v>30</v>
      </c>
      <c r="D13" s="151" t="s">
        <v>30</v>
      </c>
      <c r="E13" s="86">
        <v>0</v>
      </c>
      <c r="F13" s="86">
        <v>0</v>
      </c>
      <c r="G13" s="86">
        <v>0</v>
      </c>
      <c r="H13" s="87">
        <v>0</v>
      </c>
      <c r="I13" s="86">
        <v>0</v>
      </c>
      <c r="J13" s="88">
        <v>0</v>
      </c>
      <c r="K13" s="86">
        <v>0</v>
      </c>
      <c r="L13" s="86">
        <v>0</v>
      </c>
      <c r="M13" s="86">
        <v>0</v>
      </c>
      <c r="N13" s="158" t="s">
        <v>30</v>
      </c>
      <c r="O13" s="108" t="s">
        <v>30</v>
      </c>
    </row>
    <row r="14" spans="1:27" s="14" customFormat="1" x14ac:dyDescent="0.25">
      <c r="A14" s="31"/>
      <c r="B14" s="157" t="s">
        <v>71</v>
      </c>
      <c r="C14" s="151" t="s">
        <v>30</v>
      </c>
      <c r="D14" s="151" t="s">
        <v>30</v>
      </c>
      <c r="E14" s="86">
        <v>488</v>
      </c>
      <c r="F14" s="86">
        <v>45</v>
      </c>
      <c r="G14" s="86">
        <v>9</v>
      </c>
      <c r="H14" s="87">
        <v>60</v>
      </c>
      <c r="I14" s="86">
        <v>80</v>
      </c>
      <c r="J14" s="88">
        <v>99</v>
      </c>
      <c r="K14" s="86">
        <v>65</v>
      </c>
      <c r="L14" s="86">
        <v>175</v>
      </c>
      <c r="M14" s="86">
        <v>175</v>
      </c>
      <c r="N14" s="158" t="s">
        <v>30</v>
      </c>
      <c r="O14" s="108" t="s">
        <v>30</v>
      </c>
    </row>
    <row r="15" spans="1:27" s="14" customFormat="1" x14ac:dyDescent="0.25">
      <c r="A15" s="31"/>
      <c r="B15" s="157" t="s">
        <v>72</v>
      </c>
      <c r="C15" s="151" t="s">
        <v>30</v>
      </c>
      <c r="D15" s="151" t="s">
        <v>30</v>
      </c>
      <c r="E15" s="86">
        <v>0</v>
      </c>
      <c r="F15" s="86">
        <v>0</v>
      </c>
      <c r="G15" s="86">
        <v>5</v>
      </c>
      <c r="H15" s="87">
        <v>0</v>
      </c>
      <c r="I15" s="86">
        <v>0</v>
      </c>
      <c r="J15" s="88">
        <v>0</v>
      </c>
      <c r="K15" s="86">
        <v>0</v>
      </c>
      <c r="L15" s="86">
        <v>0</v>
      </c>
      <c r="M15" s="86">
        <v>0</v>
      </c>
      <c r="N15" s="158" t="s">
        <v>30</v>
      </c>
      <c r="O15" s="108" t="s">
        <v>30</v>
      </c>
    </row>
    <row r="16" spans="1:27" s="14" customFormat="1" x14ac:dyDescent="0.25">
      <c r="A16" s="31"/>
      <c r="B16" s="157" t="s">
        <v>73</v>
      </c>
      <c r="C16" s="151" t="s">
        <v>30</v>
      </c>
      <c r="D16" s="151" t="s">
        <v>30</v>
      </c>
      <c r="E16" s="86">
        <v>0</v>
      </c>
      <c r="F16" s="86">
        <v>0</v>
      </c>
      <c r="G16" s="86">
        <v>0</v>
      </c>
      <c r="H16" s="87">
        <v>0</v>
      </c>
      <c r="I16" s="86">
        <v>0</v>
      </c>
      <c r="J16" s="88">
        <v>0</v>
      </c>
      <c r="K16" s="86">
        <v>0</v>
      </c>
      <c r="L16" s="86">
        <v>0</v>
      </c>
      <c r="M16" s="86">
        <v>0</v>
      </c>
      <c r="N16" s="158" t="s">
        <v>30</v>
      </c>
      <c r="O16" s="108" t="s">
        <v>30</v>
      </c>
    </row>
    <row r="17" spans="1:15" s="14" customFormat="1" x14ac:dyDescent="0.25">
      <c r="A17" s="31"/>
      <c r="B17" s="157" t="s">
        <v>74</v>
      </c>
      <c r="C17" s="151" t="s">
        <v>30</v>
      </c>
      <c r="D17" s="151" t="s">
        <v>30</v>
      </c>
      <c r="E17" s="86">
        <v>0</v>
      </c>
      <c r="F17" s="86">
        <v>0</v>
      </c>
      <c r="G17" s="86">
        <v>0</v>
      </c>
      <c r="H17" s="87">
        <v>0</v>
      </c>
      <c r="I17" s="86">
        <v>0</v>
      </c>
      <c r="J17" s="88">
        <v>0</v>
      </c>
      <c r="K17" s="86">
        <v>0</v>
      </c>
      <c r="L17" s="86">
        <v>0</v>
      </c>
      <c r="M17" s="86">
        <v>0</v>
      </c>
      <c r="N17" s="158" t="s">
        <v>30</v>
      </c>
      <c r="O17" s="108" t="s">
        <v>30</v>
      </c>
    </row>
    <row r="18" spans="1:15" s="14" customFormat="1" x14ac:dyDescent="0.25">
      <c r="A18" s="31"/>
      <c r="B18" s="157" t="s">
        <v>75</v>
      </c>
      <c r="C18" s="151" t="s">
        <v>30</v>
      </c>
      <c r="D18" s="151" t="s">
        <v>30</v>
      </c>
      <c r="E18" s="86">
        <v>0</v>
      </c>
      <c r="F18" s="86">
        <v>0</v>
      </c>
      <c r="G18" s="86">
        <v>0</v>
      </c>
      <c r="H18" s="87">
        <v>0</v>
      </c>
      <c r="I18" s="86">
        <v>0</v>
      </c>
      <c r="J18" s="88">
        <v>0</v>
      </c>
      <c r="K18" s="86">
        <v>0</v>
      </c>
      <c r="L18" s="86">
        <v>0</v>
      </c>
      <c r="M18" s="86">
        <v>0</v>
      </c>
      <c r="N18" s="158" t="s">
        <v>30</v>
      </c>
      <c r="O18" s="108" t="s">
        <v>30</v>
      </c>
    </row>
    <row r="19" spans="1:15" s="14" customFormat="1" x14ac:dyDescent="0.25">
      <c r="A19" s="31"/>
      <c r="B19" s="157" t="s">
        <v>76</v>
      </c>
      <c r="C19" s="151" t="s">
        <v>30</v>
      </c>
      <c r="D19" s="151" t="s">
        <v>30</v>
      </c>
      <c r="E19" s="86">
        <v>0</v>
      </c>
      <c r="F19" s="86">
        <v>0</v>
      </c>
      <c r="G19" s="86">
        <v>0</v>
      </c>
      <c r="H19" s="87">
        <v>0</v>
      </c>
      <c r="I19" s="86">
        <v>0</v>
      </c>
      <c r="J19" s="88">
        <v>0</v>
      </c>
      <c r="K19" s="86">
        <v>0</v>
      </c>
      <c r="L19" s="86">
        <v>0</v>
      </c>
      <c r="M19" s="86">
        <v>0</v>
      </c>
      <c r="N19" s="158" t="s">
        <v>30</v>
      </c>
      <c r="O19" s="108" t="s">
        <v>30</v>
      </c>
    </row>
    <row r="20" spans="1:15" s="14" customFormat="1" x14ac:dyDescent="0.25">
      <c r="A20" s="31"/>
      <c r="B20" s="157" t="s">
        <v>77</v>
      </c>
      <c r="C20" s="151" t="s">
        <v>30</v>
      </c>
      <c r="D20" s="151" t="s">
        <v>30</v>
      </c>
      <c r="E20" s="86">
        <v>0</v>
      </c>
      <c r="F20" s="86">
        <v>0</v>
      </c>
      <c r="G20" s="86">
        <v>0</v>
      </c>
      <c r="H20" s="87">
        <v>0</v>
      </c>
      <c r="I20" s="86">
        <v>0</v>
      </c>
      <c r="J20" s="88">
        <v>0</v>
      </c>
      <c r="K20" s="86">
        <v>0</v>
      </c>
      <c r="L20" s="86">
        <v>0</v>
      </c>
      <c r="M20" s="86">
        <v>0</v>
      </c>
      <c r="N20" s="158" t="s">
        <v>30</v>
      </c>
      <c r="O20" s="108" t="s">
        <v>30</v>
      </c>
    </row>
    <row r="21" spans="1:15" s="14" customFormat="1" x14ac:dyDescent="0.25">
      <c r="A21" s="31"/>
      <c r="B21" s="157" t="s">
        <v>78</v>
      </c>
      <c r="C21" s="151" t="s">
        <v>30</v>
      </c>
      <c r="D21" s="151" t="s">
        <v>30</v>
      </c>
      <c r="E21" s="86">
        <v>0</v>
      </c>
      <c r="F21" s="86">
        <v>0</v>
      </c>
      <c r="G21" s="86">
        <v>0</v>
      </c>
      <c r="H21" s="87">
        <v>0</v>
      </c>
      <c r="I21" s="86">
        <v>0</v>
      </c>
      <c r="J21" s="88">
        <v>0</v>
      </c>
      <c r="K21" s="86">
        <v>0</v>
      </c>
      <c r="L21" s="86">
        <v>0</v>
      </c>
      <c r="M21" s="86">
        <v>0</v>
      </c>
      <c r="N21" s="158" t="s">
        <v>30</v>
      </c>
      <c r="O21" s="108" t="s">
        <v>30</v>
      </c>
    </row>
    <row r="22" spans="1:15" s="14" customFormat="1" x14ac:dyDescent="0.25">
      <c r="A22" s="31"/>
      <c r="B22" s="157" t="s">
        <v>79</v>
      </c>
      <c r="C22" s="151" t="s">
        <v>30</v>
      </c>
      <c r="D22" s="151" t="s">
        <v>30</v>
      </c>
      <c r="E22" s="86">
        <v>0</v>
      </c>
      <c r="F22" s="86">
        <v>0</v>
      </c>
      <c r="G22" s="86">
        <v>0</v>
      </c>
      <c r="H22" s="87">
        <v>0</v>
      </c>
      <c r="I22" s="86">
        <v>0</v>
      </c>
      <c r="J22" s="88">
        <v>0</v>
      </c>
      <c r="K22" s="86">
        <v>0</v>
      </c>
      <c r="L22" s="86">
        <v>0</v>
      </c>
      <c r="M22" s="86">
        <v>0</v>
      </c>
      <c r="N22" s="158" t="s">
        <v>30</v>
      </c>
      <c r="O22" s="108" t="s">
        <v>30</v>
      </c>
    </row>
    <row r="23" spans="1:15" s="14" customFormat="1" x14ac:dyDescent="0.25">
      <c r="A23" s="31"/>
      <c r="B23" s="157" t="s">
        <v>80</v>
      </c>
      <c r="C23" s="151" t="s">
        <v>30</v>
      </c>
      <c r="D23" s="151" t="s">
        <v>30</v>
      </c>
      <c r="E23" s="86">
        <v>5445</v>
      </c>
      <c r="F23" s="86">
        <v>4512</v>
      </c>
      <c r="G23" s="86">
        <v>1957</v>
      </c>
      <c r="H23" s="87">
        <v>5029</v>
      </c>
      <c r="I23" s="86">
        <v>9379</v>
      </c>
      <c r="J23" s="88">
        <v>9379</v>
      </c>
      <c r="K23" s="86">
        <v>14000</v>
      </c>
      <c r="L23" s="86">
        <v>16411</v>
      </c>
      <c r="M23" s="86">
        <v>18519</v>
      </c>
      <c r="N23" s="158" t="s">
        <v>30</v>
      </c>
      <c r="O23" s="108" t="s">
        <v>30</v>
      </c>
    </row>
    <row r="24" spans="1:15" s="14" customFormat="1" x14ac:dyDescent="0.25">
      <c r="A24" s="31"/>
      <c r="B24" s="157" t="s">
        <v>81</v>
      </c>
      <c r="C24" s="151" t="s">
        <v>30</v>
      </c>
      <c r="D24" s="151" t="s">
        <v>30</v>
      </c>
      <c r="E24" s="86">
        <v>0</v>
      </c>
      <c r="F24" s="86">
        <v>0</v>
      </c>
      <c r="G24" s="86">
        <v>0</v>
      </c>
      <c r="H24" s="87">
        <v>0</v>
      </c>
      <c r="I24" s="86">
        <v>0</v>
      </c>
      <c r="J24" s="88">
        <v>0</v>
      </c>
      <c r="K24" s="86">
        <v>0</v>
      </c>
      <c r="L24" s="86">
        <v>0</v>
      </c>
      <c r="M24" s="86">
        <v>0</v>
      </c>
      <c r="N24" s="158" t="s">
        <v>30</v>
      </c>
      <c r="O24" s="108" t="s">
        <v>30</v>
      </c>
    </row>
    <row r="25" spans="1:15" s="14" customFormat="1" x14ac:dyDescent="0.25">
      <c r="A25" s="31"/>
      <c r="B25" s="157" t="s">
        <v>82</v>
      </c>
      <c r="C25" s="151" t="s">
        <v>30</v>
      </c>
      <c r="D25" s="151" t="s">
        <v>30</v>
      </c>
      <c r="E25" s="86">
        <v>0</v>
      </c>
      <c r="F25" s="86">
        <v>0</v>
      </c>
      <c r="G25" s="86">
        <v>0</v>
      </c>
      <c r="H25" s="87">
        <v>0</v>
      </c>
      <c r="I25" s="86">
        <v>0</v>
      </c>
      <c r="J25" s="88">
        <v>0</v>
      </c>
      <c r="K25" s="86">
        <v>0</v>
      </c>
      <c r="L25" s="86">
        <v>0</v>
      </c>
      <c r="M25" s="86">
        <v>0</v>
      </c>
      <c r="N25" s="158" t="s">
        <v>30</v>
      </c>
      <c r="O25" s="108" t="s">
        <v>30</v>
      </c>
    </row>
    <row r="26" spans="1:15" s="14" customFormat="1" x14ac:dyDescent="0.25">
      <c r="A26" s="31"/>
      <c r="B26" s="157" t="s">
        <v>83</v>
      </c>
      <c r="C26" s="151" t="s">
        <v>30</v>
      </c>
      <c r="D26" s="151" t="s">
        <v>30</v>
      </c>
      <c r="E26" s="86">
        <v>0</v>
      </c>
      <c r="F26" s="86">
        <v>0</v>
      </c>
      <c r="G26" s="86">
        <v>0</v>
      </c>
      <c r="H26" s="87">
        <v>0</v>
      </c>
      <c r="I26" s="86">
        <v>0</v>
      </c>
      <c r="J26" s="88">
        <v>0</v>
      </c>
      <c r="K26" s="86">
        <v>0</v>
      </c>
      <c r="L26" s="86">
        <v>0</v>
      </c>
      <c r="M26" s="86">
        <v>0</v>
      </c>
      <c r="N26" s="158" t="s">
        <v>30</v>
      </c>
      <c r="O26" s="108" t="s">
        <v>30</v>
      </c>
    </row>
    <row r="27" spans="1:15" s="14" customFormat="1" x14ac:dyDescent="0.25">
      <c r="A27" s="31"/>
      <c r="B27" s="157" t="s">
        <v>84</v>
      </c>
      <c r="C27" s="151" t="s">
        <v>30</v>
      </c>
      <c r="D27" s="151" t="s">
        <v>30</v>
      </c>
      <c r="E27" s="86">
        <v>0</v>
      </c>
      <c r="F27" s="86">
        <v>0</v>
      </c>
      <c r="G27" s="86">
        <v>0</v>
      </c>
      <c r="H27" s="87">
        <v>0</v>
      </c>
      <c r="I27" s="86">
        <v>0</v>
      </c>
      <c r="J27" s="88">
        <v>0</v>
      </c>
      <c r="K27" s="86">
        <v>0</v>
      </c>
      <c r="L27" s="86">
        <v>0</v>
      </c>
      <c r="M27" s="86">
        <v>0</v>
      </c>
      <c r="N27" s="158" t="s">
        <v>30</v>
      </c>
      <c r="O27" s="108" t="s">
        <v>30</v>
      </c>
    </row>
    <row r="28" spans="1:15" s="14" customFormat="1" x14ac:dyDescent="0.25">
      <c r="A28" s="31"/>
      <c r="B28" s="157" t="s">
        <v>85</v>
      </c>
      <c r="C28" s="151" t="s">
        <v>30</v>
      </c>
      <c r="D28" s="151" t="s">
        <v>30</v>
      </c>
      <c r="E28" s="86">
        <v>0</v>
      </c>
      <c r="F28" s="86">
        <v>0</v>
      </c>
      <c r="G28" s="86">
        <v>0</v>
      </c>
      <c r="H28" s="87">
        <v>0</v>
      </c>
      <c r="I28" s="86">
        <v>0</v>
      </c>
      <c r="J28" s="88">
        <v>0</v>
      </c>
      <c r="K28" s="86">
        <v>0</v>
      </c>
      <c r="L28" s="86">
        <v>0</v>
      </c>
      <c r="M28" s="86">
        <v>0</v>
      </c>
      <c r="N28" s="158" t="s">
        <v>30</v>
      </c>
      <c r="O28" s="108" t="s">
        <v>30</v>
      </c>
    </row>
    <row r="29" spans="1:15" s="14" customFormat="1" x14ac:dyDescent="0.25">
      <c r="A29" s="31"/>
      <c r="B29" s="157" t="s">
        <v>86</v>
      </c>
      <c r="C29" s="151" t="s">
        <v>30</v>
      </c>
      <c r="D29" s="151" t="s">
        <v>30</v>
      </c>
      <c r="E29" s="86">
        <v>36</v>
      </c>
      <c r="F29" s="86">
        <v>0</v>
      </c>
      <c r="G29" s="86">
        <v>0</v>
      </c>
      <c r="H29" s="87">
        <v>0</v>
      </c>
      <c r="I29" s="86">
        <v>0</v>
      </c>
      <c r="J29" s="88">
        <v>0</v>
      </c>
      <c r="K29" s="86">
        <v>0</v>
      </c>
      <c r="L29" s="86">
        <v>0</v>
      </c>
      <c r="M29" s="86">
        <v>0</v>
      </c>
      <c r="N29" s="158" t="s">
        <v>30</v>
      </c>
      <c r="O29" s="108" t="s">
        <v>30</v>
      </c>
    </row>
    <row r="30" spans="1:15" s="14" customFormat="1" x14ac:dyDescent="0.25">
      <c r="A30" s="31"/>
      <c r="B30" s="157" t="s">
        <v>87</v>
      </c>
      <c r="C30" s="151" t="s">
        <v>30</v>
      </c>
      <c r="D30" s="151" t="s">
        <v>30</v>
      </c>
      <c r="E30" s="86">
        <v>0</v>
      </c>
      <c r="F30" s="86">
        <v>0</v>
      </c>
      <c r="G30" s="86">
        <v>0</v>
      </c>
      <c r="H30" s="87">
        <v>0</v>
      </c>
      <c r="I30" s="86">
        <v>0</v>
      </c>
      <c r="J30" s="88">
        <v>0</v>
      </c>
      <c r="K30" s="86">
        <v>0</v>
      </c>
      <c r="L30" s="86">
        <v>0</v>
      </c>
      <c r="M30" s="86">
        <v>0</v>
      </c>
      <c r="N30" s="158" t="s">
        <v>30</v>
      </c>
      <c r="O30" s="108" t="s">
        <v>30</v>
      </c>
    </row>
    <row r="31" spans="1:15" s="14" customFormat="1" x14ac:dyDescent="0.25">
      <c r="A31" s="31"/>
      <c r="B31" s="157" t="s">
        <v>88</v>
      </c>
      <c r="C31" s="151" t="s">
        <v>30</v>
      </c>
      <c r="D31" s="151" t="s">
        <v>30</v>
      </c>
      <c r="E31" s="86">
        <v>0</v>
      </c>
      <c r="F31" s="86">
        <v>0</v>
      </c>
      <c r="G31" s="86">
        <v>0</v>
      </c>
      <c r="H31" s="87">
        <v>0</v>
      </c>
      <c r="I31" s="86">
        <v>0</v>
      </c>
      <c r="J31" s="88">
        <v>0</v>
      </c>
      <c r="K31" s="86">
        <v>0</v>
      </c>
      <c r="L31" s="86">
        <v>0</v>
      </c>
      <c r="M31" s="86">
        <v>0</v>
      </c>
      <c r="N31" s="158" t="s">
        <v>30</v>
      </c>
      <c r="O31" s="108" t="s">
        <v>30</v>
      </c>
    </row>
    <row r="32" spans="1:15" s="14" customFormat="1" x14ac:dyDescent="0.25">
      <c r="A32" s="31"/>
      <c r="B32" s="157" t="s">
        <v>89</v>
      </c>
      <c r="C32" s="151" t="s">
        <v>30</v>
      </c>
      <c r="D32" s="151" t="s">
        <v>30</v>
      </c>
      <c r="E32" s="86">
        <v>0</v>
      </c>
      <c r="F32" s="86">
        <v>0</v>
      </c>
      <c r="G32" s="86">
        <v>0</v>
      </c>
      <c r="H32" s="87">
        <v>0</v>
      </c>
      <c r="I32" s="86">
        <v>0</v>
      </c>
      <c r="J32" s="88">
        <v>0</v>
      </c>
      <c r="K32" s="86">
        <v>0</v>
      </c>
      <c r="L32" s="86">
        <v>0</v>
      </c>
      <c r="M32" s="86">
        <v>0</v>
      </c>
      <c r="N32" s="158" t="s">
        <v>30</v>
      </c>
      <c r="O32" s="108" t="s">
        <v>30</v>
      </c>
    </row>
    <row r="33" spans="1:15" s="14" customFormat="1" x14ac:dyDescent="0.25">
      <c r="A33" s="31"/>
      <c r="B33" s="157" t="s">
        <v>90</v>
      </c>
      <c r="C33" s="151" t="s">
        <v>30</v>
      </c>
      <c r="D33" s="151" t="s">
        <v>30</v>
      </c>
      <c r="E33" s="86">
        <v>0</v>
      </c>
      <c r="F33" s="86">
        <v>0</v>
      </c>
      <c r="G33" s="86">
        <v>0</v>
      </c>
      <c r="H33" s="87">
        <v>0</v>
      </c>
      <c r="I33" s="86">
        <v>0</v>
      </c>
      <c r="J33" s="88">
        <v>0</v>
      </c>
      <c r="K33" s="86">
        <v>0</v>
      </c>
      <c r="L33" s="86">
        <v>0</v>
      </c>
      <c r="M33" s="86">
        <v>0</v>
      </c>
      <c r="N33" s="158" t="s">
        <v>30</v>
      </c>
      <c r="O33" s="108" t="s">
        <v>30</v>
      </c>
    </row>
    <row r="34" spans="1:15" s="14" customFormat="1" x14ac:dyDescent="0.25">
      <c r="A34" s="31"/>
      <c r="B34" s="157" t="s">
        <v>91</v>
      </c>
      <c r="C34" s="151" t="s">
        <v>30</v>
      </c>
      <c r="D34" s="151" t="s">
        <v>30</v>
      </c>
      <c r="E34" s="86">
        <v>0</v>
      </c>
      <c r="F34" s="86">
        <v>0</v>
      </c>
      <c r="G34" s="86">
        <v>0</v>
      </c>
      <c r="H34" s="87">
        <v>0</v>
      </c>
      <c r="I34" s="86">
        <v>0</v>
      </c>
      <c r="J34" s="88">
        <v>0</v>
      </c>
      <c r="K34" s="86">
        <v>0</v>
      </c>
      <c r="L34" s="86">
        <v>0</v>
      </c>
      <c r="M34" s="86">
        <v>0</v>
      </c>
      <c r="N34" s="158" t="s">
        <v>30</v>
      </c>
      <c r="O34" s="108" t="s">
        <v>30</v>
      </c>
    </row>
    <row r="35" spans="1:15" s="14" customFormat="1" x14ac:dyDescent="0.25">
      <c r="A35" s="31"/>
      <c r="B35" s="157" t="s">
        <v>92</v>
      </c>
      <c r="C35" s="151" t="s">
        <v>30</v>
      </c>
      <c r="D35" s="151" t="s">
        <v>30</v>
      </c>
      <c r="E35" s="86">
        <v>0</v>
      </c>
      <c r="F35" s="86">
        <v>0</v>
      </c>
      <c r="G35" s="86">
        <v>0</v>
      </c>
      <c r="H35" s="87">
        <v>0</v>
      </c>
      <c r="I35" s="86">
        <v>0</v>
      </c>
      <c r="J35" s="88">
        <v>0</v>
      </c>
      <c r="K35" s="86">
        <v>0</v>
      </c>
      <c r="L35" s="86">
        <v>0</v>
      </c>
      <c r="M35" s="86">
        <v>0</v>
      </c>
      <c r="N35" s="158" t="s">
        <v>30</v>
      </c>
      <c r="O35" s="108" t="s">
        <v>30</v>
      </c>
    </row>
    <row r="36" spans="1:15" s="14" customFormat="1" x14ac:dyDescent="0.25">
      <c r="A36" s="31"/>
      <c r="B36" s="157" t="s">
        <v>93</v>
      </c>
      <c r="C36" s="151" t="s">
        <v>30</v>
      </c>
      <c r="D36" s="151" t="s">
        <v>30</v>
      </c>
      <c r="E36" s="86">
        <v>0</v>
      </c>
      <c r="F36" s="86">
        <v>0</v>
      </c>
      <c r="G36" s="86">
        <v>0</v>
      </c>
      <c r="H36" s="87">
        <v>0</v>
      </c>
      <c r="I36" s="86">
        <v>0</v>
      </c>
      <c r="J36" s="88">
        <v>0</v>
      </c>
      <c r="K36" s="86">
        <v>0</v>
      </c>
      <c r="L36" s="86">
        <v>0</v>
      </c>
      <c r="M36" s="86">
        <v>0</v>
      </c>
      <c r="N36" s="158" t="s">
        <v>30</v>
      </c>
      <c r="O36" s="108" t="s">
        <v>30</v>
      </c>
    </row>
    <row r="37" spans="1:15" s="14" customFormat="1" x14ac:dyDescent="0.25">
      <c r="A37" s="31"/>
      <c r="B37" s="157" t="s">
        <v>94</v>
      </c>
      <c r="C37" s="151" t="s">
        <v>30</v>
      </c>
      <c r="D37" s="151" t="s">
        <v>30</v>
      </c>
      <c r="E37" s="86">
        <v>0</v>
      </c>
      <c r="F37" s="86">
        <v>0</v>
      </c>
      <c r="G37" s="86">
        <v>0</v>
      </c>
      <c r="H37" s="87">
        <v>0</v>
      </c>
      <c r="I37" s="86">
        <v>0</v>
      </c>
      <c r="J37" s="88">
        <v>0</v>
      </c>
      <c r="K37" s="86">
        <v>0</v>
      </c>
      <c r="L37" s="86">
        <v>0</v>
      </c>
      <c r="M37" s="86">
        <v>0</v>
      </c>
      <c r="N37" s="158" t="s">
        <v>30</v>
      </c>
      <c r="O37" s="108" t="s">
        <v>30</v>
      </c>
    </row>
    <row r="38" spans="1:15" s="14" customFormat="1" x14ac:dyDescent="0.25">
      <c r="A38" s="31"/>
      <c r="B38" s="157" t="s">
        <v>95</v>
      </c>
      <c r="C38" s="151" t="s">
        <v>30</v>
      </c>
      <c r="D38" s="151" t="s">
        <v>30</v>
      </c>
      <c r="E38" s="86">
        <v>0</v>
      </c>
      <c r="F38" s="86">
        <v>0</v>
      </c>
      <c r="G38" s="86">
        <v>0</v>
      </c>
      <c r="H38" s="87">
        <v>0</v>
      </c>
      <c r="I38" s="86">
        <v>10</v>
      </c>
      <c r="J38" s="88">
        <v>0</v>
      </c>
      <c r="K38" s="86">
        <v>0</v>
      </c>
      <c r="L38" s="86">
        <v>0</v>
      </c>
      <c r="M38" s="86">
        <v>0</v>
      </c>
      <c r="N38" s="158" t="s">
        <v>30</v>
      </c>
      <c r="O38" s="108" t="s">
        <v>30</v>
      </c>
    </row>
    <row r="39" spans="1:15" s="14" customFormat="1" x14ac:dyDescent="0.25">
      <c r="A39" s="31"/>
      <c r="B39" s="157" t="s">
        <v>96</v>
      </c>
      <c r="C39" s="151" t="s">
        <v>30</v>
      </c>
      <c r="D39" s="151" t="s">
        <v>30</v>
      </c>
      <c r="E39" s="86">
        <v>0</v>
      </c>
      <c r="F39" s="86">
        <v>0</v>
      </c>
      <c r="G39" s="86">
        <v>0</v>
      </c>
      <c r="H39" s="87">
        <v>0</v>
      </c>
      <c r="I39" s="86">
        <v>0</v>
      </c>
      <c r="J39" s="88">
        <v>0</v>
      </c>
      <c r="K39" s="86">
        <v>27500</v>
      </c>
      <c r="L39" s="86">
        <v>26918</v>
      </c>
      <c r="M39" s="86">
        <v>28794</v>
      </c>
      <c r="N39" s="158" t="s">
        <v>30</v>
      </c>
      <c r="O39" s="108" t="s">
        <v>30</v>
      </c>
    </row>
    <row r="40" spans="1:15" s="14" customFormat="1" x14ac:dyDescent="0.25">
      <c r="A40" s="31"/>
      <c r="B40" s="157" t="s">
        <v>97</v>
      </c>
      <c r="C40" s="151" t="s">
        <v>30</v>
      </c>
      <c r="D40" s="151" t="s">
        <v>30</v>
      </c>
      <c r="E40" s="86">
        <v>0</v>
      </c>
      <c r="F40" s="86">
        <v>0</v>
      </c>
      <c r="G40" s="86">
        <v>0</v>
      </c>
      <c r="H40" s="87">
        <v>0</v>
      </c>
      <c r="I40" s="86">
        <v>0</v>
      </c>
      <c r="J40" s="88">
        <v>0</v>
      </c>
      <c r="K40" s="86">
        <v>4293</v>
      </c>
      <c r="L40" s="86">
        <v>4912</v>
      </c>
      <c r="M40" s="86">
        <v>5025</v>
      </c>
      <c r="N40" s="158" t="s">
        <v>30</v>
      </c>
      <c r="O40" s="108" t="s">
        <v>30</v>
      </c>
    </row>
    <row r="41" spans="1:15" s="14" customFormat="1" x14ac:dyDescent="0.25">
      <c r="A41" s="31"/>
      <c r="B41" s="157" t="s">
        <v>98</v>
      </c>
      <c r="C41" s="151" t="s">
        <v>30</v>
      </c>
      <c r="D41" s="151" t="s">
        <v>30</v>
      </c>
      <c r="E41" s="86">
        <v>0</v>
      </c>
      <c r="F41" s="86">
        <v>0</v>
      </c>
      <c r="G41" s="86">
        <v>0</v>
      </c>
      <c r="H41" s="87">
        <v>0</v>
      </c>
      <c r="I41" s="86">
        <v>0</v>
      </c>
      <c r="J41" s="88">
        <v>0</v>
      </c>
      <c r="K41" s="86">
        <v>0</v>
      </c>
      <c r="L41" s="86">
        <v>0</v>
      </c>
      <c r="M41" s="86">
        <v>0</v>
      </c>
      <c r="N41" s="158" t="s">
        <v>30</v>
      </c>
      <c r="O41" s="108" t="s">
        <v>30</v>
      </c>
    </row>
    <row r="42" spans="1:15" s="14" customFormat="1" x14ac:dyDescent="0.25">
      <c r="A42" s="31"/>
      <c r="B42" s="157" t="s">
        <v>99</v>
      </c>
      <c r="C42" s="151" t="s">
        <v>30</v>
      </c>
      <c r="D42" s="151" t="s">
        <v>30</v>
      </c>
      <c r="E42" s="86">
        <v>1646</v>
      </c>
      <c r="F42" s="86">
        <v>1390</v>
      </c>
      <c r="G42" s="86">
        <v>1359</v>
      </c>
      <c r="H42" s="87">
        <v>854</v>
      </c>
      <c r="I42" s="86">
        <v>1606</v>
      </c>
      <c r="J42" s="88">
        <v>1645</v>
      </c>
      <c r="K42" s="86">
        <v>2091</v>
      </c>
      <c r="L42" s="86">
        <v>1915</v>
      </c>
      <c r="M42" s="86">
        <v>1890</v>
      </c>
      <c r="N42" s="158" t="s">
        <v>30</v>
      </c>
      <c r="O42" s="108" t="s">
        <v>30</v>
      </c>
    </row>
    <row r="43" spans="1:15" s="14" customFormat="1" x14ac:dyDescent="0.25">
      <c r="A43" s="31"/>
      <c r="B43" s="157" t="s">
        <v>100</v>
      </c>
      <c r="C43" s="151" t="s">
        <v>30</v>
      </c>
      <c r="D43" s="151" t="s">
        <v>30</v>
      </c>
      <c r="E43" s="86">
        <v>0</v>
      </c>
      <c r="F43" s="86">
        <v>0</v>
      </c>
      <c r="G43" s="86">
        <v>36</v>
      </c>
      <c r="H43" s="87">
        <v>910</v>
      </c>
      <c r="I43" s="86">
        <v>0</v>
      </c>
      <c r="J43" s="88">
        <v>0</v>
      </c>
      <c r="K43" s="86">
        <v>0</v>
      </c>
      <c r="L43" s="86">
        <v>0</v>
      </c>
      <c r="M43" s="86">
        <v>0</v>
      </c>
      <c r="N43" s="158" t="s">
        <v>30</v>
      </c>
      <c r="O43" s="108" t="s">
        <v>30</v>
      </c>
    </row>
    <row r="44" spans="1:15" s="14" customFormat="1" x14ac:dyDescent="0.25">
      <c r="A44" s="31"/>
      <c r="B44" s="157" t="s">
        <v>101</v>
      </c>
      <c r="C44" s="151" t="s">
        <v>30</v>
      </c>
      <c r="D44" s="151" t="s">
        <v>30</v>
      </c>
      <c r="E44" s="86">
        <v>1</v>
      </c>
      <c r="F44" s="86">
        <v>0</v>
      </c>
      <c r="G44" s="86">
        <v>136</v>
      </c>
      <c r="H44" s="87">
        <v>0</v>
      </c>
      <c r="I44" s="86">
        <v>125</v>
      </c>
      <c r="J44" s="88">
        <v>167</v>
      </c>
      <c r="K44" s="86">
        <v>0</v>
      </c>
      <c r="L44" s="86">
        <v>527</v>
      </c>
      <c r="M44" s="86">
        <v>534</v>
      </c>
      <c r="N44" s="158" t="s">
        <v>30</v>
      </c>
      <c r="O44" s="108" t="s">
        <v>30</v>
      </c>
    </row>
    <row r="45" spans="1:15" s="14" customFormat="1" x14ac:dyDescent="0.25">
      <c r="A45" s="31"/>
      <c r="B45" s="157" t="s">
        <v>102</v>
      </c>
      <c r="C45" s="151" t="s">
        <v>30</v>
      </c>
      <c r="D45" s="151" t="s">
        <v>30</v>
      </c>
      <c r="E45" s="86">
        <v>283</v>
      </c>
      <c r="F45" s="86">
        <v>90</v>
      </c>
      <c r="G45" s="86">
        <v>21</v>
      </c>
      <c r="H45" s="87">
        <v>60</v>
      </c>
      <c r="I45" s="86">
        <v>0</v>
      </c>
      <c r="J45" s="88">
        <v>0</v>
      </c>
      <c r="K45" s="86">
        <v>140</v>
      </c>
      <c r="L45" s="86">
        <v>92</v>
      </c>
      <c r="M45" s="86">
        <v>160</v>
      </c>
      <c r="N45" s="158" t="s">
        <v>30</v>
      </c>
      <c r="O45" s="108" t="s">
        <v>30</v>
      </c>
    </row>
    <row r="46" spans="1:15" s="14" customFormat="1" x14ac:dyDescent="0.25">
      <c r="A46" s="31"/>
      <c r="B46" s="157" t="s">
        <v>103</v>
      </c>
      <c r="C46" s="151" t="s">
        <v>30</v>
      </c>
      <c r="D46" s="153" t="s">
        <v>30</v>
      </c>
      <c r="E46" s="93">
        <v>0</v>
      </c>
      <c r="F46" s="93">
        <v>0</v>
      </c>
      <c r="G46" s="93">
        <v>0</v>
      </c>
      <c r="H46" s="94">
        <v>65</v>
      </c>
      <c r="I46" s="93">
        <v>0</v>
      </c>
      <c r="J46" s="95">
        <v>0</v>
      </c>
      <c r="K46" s="93">
        <v>0</v>
      </c>
      <c r="L46" s="93">
        <v>0</v>
      </c>
      <c r="M46" s="93">
        <v>0</v>
      </c>
      <c r="N46" s="154" t="s">
        <v>30</v>
      </c>
      <c r="O46" s="108" t="s">
        <v>30</v>
      </c>
    </row>
    <row r="47" spans="1:15" s="14" customFormat="1" x14ac:dyDescent="0.25">
      <c r="A47" s="25"/>
      <c r="B47" s="26" t="s">
        <v>11</v>
      </c>
      <c r="C47" s="151" t="s">
        <v>30</v>
      </c>
      <c r="D47" s="155" t="s">
        <v>30</v>
      </c>
      <c r="E47" s="100">
        <f>SUM(E48:E49)</f>
        <v>0</v>
      </c>
      <c r="F47" s="100">
        <f t="shared" ref="F47:M47" si="3">SUM(F48:F49)</f>
        <v>0</v>
      </c>
      <c r="G47" s="100">
        <f t="shared" si="3"/>
        <v>0</v>
      </c>
      <c r="H47" s="101">
        <f t="shared" si="3"/>
        <v>0</v>
      </c>
      <c r="I47" s="100">
        <f t="shared" si="3"/>
        <v>0</v>
      </c>
      <c r="J47" s="102">
        <f t="shared" si="3"/>
        <v>0</v>
      </c>
      <c r="K47" s="100">
        <f t="shared" si="3"/>
        <v>0</v>
      </c>
      <c r="L47" s="100">
        <f t="shared" si="3"/>
        <v>0</v>
      </c>
      <c r="M47" s="100">
        <f t="shared" si="3"/>
        <v>0</v>
      </c>
      <c r="N47" s="156" t="s">
        <v>30</v>
      </c>
      <c r="O47" s="108" t="s">
        <v>30</v>
      </c>
    </row>
    <row r="48" spans="1:15" s="14" customFormat="1" x14ac:dyDescent="0.25">
      <c r="A48" s="25"/>
      <c r="B48" s="150" t="s">
        <v>59</v>
      </c>
      <c r="C48" s="151" t="s">
        <v>30</v>
      </c>
      <c r="D48" s="147" t="s">
        <v>30</v>
      </c>
      <c r="E48" s="79">
        <v>0</v>
      </c>
      <c r="F48" s="79">
        <v>0</v>
      </c>
      <c r="G48" s="79">
        <v>0</v>
      </c>
      <c r="H48" s="80">
        <v>0</v>
      </c>
      <c r="I48" s="79">
        <v>0</v>
      </c>
      <c r="J48" s="81">
        <v>0</v>
      </c>
      <c r="K48" s="79">
        <v>0</v>
      </c>
      <c r="L48" s="79">
        <v>0</v>
      </c>
      <c r="M48" s="79">
        <v>0</v>
      </c>
      <c r="N48" s="152" t="s">
        <v>30</v>
      </c>
      <c r="O48" s="108" t="s">
        <v>30</v>
      </c>
    </row>
    <row r="49" spans="1:18" s="14" customFormat="1" x14ac:dyDescent="0.25">
      <c r="A49" s="25"/>
      <c r="B49" s="150" t="s">
        <v>61</v>
      </c>
      <c r="C49" s="151" t="s">
        <v>30</v>
      </c>
      <c r="D49" s="153" t="s">
        <v>30</v>
      </c>
      <c r="E49" s="93">
        <v>0</v>
      </c>
      <c r="F49" s="93">
        <v>0</v>
      </c>
      <c r="G49" s="93">
        <v>0</v>
      </c>
      <c r="H49" s="94">
        <v>0</v>
      </c>
      <c r="I49" s="93">
        <v>0</v>
      </c>
      <c r="J49" s="95">
        <v>0</v>
      </c>
      <c r="K49" s="93">
        <v>0</v>
      </c>
      <c r="L49" s="93">
        <v>0</v>
      </c>
      <c r="M49" s="93">
        <v>0</v>
      </c>
      <c r="N49" s="154" t="s">
        <v>30</v>
      </c>
      <c r="O49" s="108" t="s">
        <v>30</v>
      </c>
    </row>
    <row r="50" spans="1:18" s="14" customFormat="1" ht="5.0999999999999996" customHeight="1" x14ac:dyDescent="0.25">
      <c r="A50" s="25"/>
      <c r="B50" s="40" t="s">
        <v>30</v>
      </c>
      <c r="C50" s="153" t="s">
        <v>30</v>
      </c>
      <c r="D50" s="159" t="s">
        <v>30</v>
      </c>
      <c r="E50" s="116"/>
      <c r="F50" s="116"/>
      <c r="G50" s="116"/>
      <c r="H50" s="117"/>
      <c r="I50" s="116"/>
      <c r="J50" s="118"/>
      <c r="K50" s="116"/>
      <c r="L50" s="116"/>
      <c r="M50" s="116"/>
      <c r="N50" s="160" t="s">
        <v>30</v>
      </c>
      <c r="O50" s="114" t="s">
        <v>30</v>
      </c>
    </row>
    <row r="51" spans="1:18" s="23" customFormat="1" x14ac:dyDescent="0.25">
      <c r="A51" s="38"/>
      <c r="B51" s="39" t="s">
        <v>104</v>
      </c>
      <c r="C51" s="161" t="s">
        <v>30</v>
      </c>
      <c r="D51" s="162" t="s">
        <v>30</v>
      </c>
      <c r="E51" s="72">
        <f>E52+E59+E62+E63+E64+E72+E73</f>
        <v>143268</v>
      </c>
      <c r="F51" s="72">
        <f t="shared" ref="F51:M51" si="4">F52+F59+F62+F63+F64+F72+F73</f>
        <v>143761</v>
      </c>
      <c r="G51" s="72">
        <f t="shared" si="4"/>
        <v>207223</v>
      </c>
      <c r="H51" s="73">
        <f t="shared" si="4"/>
        <v>169410</v>
      </c>
      <c r="I51" s="72">
        <f t="shared" si="4"/>
        <v>169410</v>
      </c>
      <c r="J51" s="74">
        <f t="shared" si="4"/>
        <v>169410</v>
      </c>
      <c r="K51" s="72">
        <f t="shared" si="4"/>
        <v>171605</v>
      </c>
      <c r="L51" s="72">
        <f t="shared" si="4"/>
        <v>173399</v>
      </c>
      <c r="M51" s="72">
        <f t="shared" si="4"/>
        <v>188162</v>
      </c>
      <c r="N51" s="146" t="s">
        <v>30</v>
      </c>
      <c r="O51" s="146" t="s">
        <v>30</v>
      </c>
      <c r="P51" s="163"/>
      <c r="Q51" s="163"/>
      <c r="R51" s="163"/>
    </row>
    <row r="52" spans="1:18" s="14" customFormat="1" x14ac:dyDescent="0.25">
      <c r="A52" s="25"/>
      <c r="B52" s="26" t="s">
        <v>14</v>
      </c>
      <c r="C52" s="147" t="s">
        <v>30</v>
      </c>
      <c r="D52" s="148" t="s">
        <v>30</v>
      </c>
      <c r="E52" s="79">
        <f>E53+E56</f>
        <v>0</v>
      </c>
      <c r="F52" s="79">
        <f t="shared" ref="F52:M52" si="5">F53+F56</f>
        <v>0</v>
      </c>
      <c r="G52" s="79">
        <f t="shared" si="5"/>
        <v>0</v>
      </c>
      <c r="H52" s="80">
        <f t="shared" si="5"/>
        <v>0</v>
      </c>
      <c r="I52" s="79">
        <f t="shared" si="5"/>
        <v>0</v>
      </c>
      <c r="J52" s="81">
        <f t="shared" si="5"/>
        <v>0</v>
      </c>
      <c r="K52" s="79">
        <f t="shared" si="5"/>
        <v>0</v>
      </c>
      <c r="L52" s="79">
        <f t="shared" si="5"/>
        <v>0</v>
      </c>
      <c r="M52" s="79">
        <f t="shared" si="5"/>
        <v>0</v>
      </c>
      <c r="N52" s="149" t="s">
        <v>30</v>
      </c>
      <c r="O52" s="107" t="s">
        <v>30</v>
      </c>
    </row>
    <row r="53" spans="1:18" s="14" customFormat="1" x14ac:dyDescent="0.25">
      <c r="A53" s="25"/>
      <c r="B53" s="150" t="s">
        <v>105</v>
      </c>
      <c r="C53" s="151" t="s">
        <v>30</v>
      </c>
      <c r="D53" s="159" t="s">
        <v>30</v>
      </c>
      <c r="E53" s="93">
        <f>SUM(E54:E55)</f>
        <v>0</v>
      </c>
      <c r="F53" s="93">
        <f t="shared" ref="F53:M53" si="6">SUM(F54:F55)</f>
        <v>0</v>
      </c>
      <c r="G53" s="93">
        <f t="shared" si="6"/>
        <v>0</v>
      </c>
      <c r="H53" s="94">
        <f t="shared" si="6"/>
        <v>0</v>
      </c>
      <c r="I53" s="93">
        <f t="shared" si="6"/>
        <v>0</v>
      </c>
      <c r="J53" s="95">
        <f t="shared" si="6"/>
        <v>0</v>
      </c>
      <c r="K53" s="93">
        <f t="shared" si="6"/>
        <v>0</v>
      </c>
      <c r="L53" s="93">
        <f t="shared" si="6"/>
        <v>0</v>
      </c>
      <c r="M53" s="93">
        <f t="shared" si="6"/>
        <v>0</v>
      </c>
      <c r="N53" s="160" t="s">
        <v>30</v>
      </c>
      <c r="O53" s="108" t="s">
        <v>30</v>
      </c>
    </row>
    <row r="54" spans="1:18" s="14" customFormat="1" x14ac:dyDescent="0.25">
      <c r="A54" s="25"/>
      <c r="B54" s="164" t="s">
        <v>106</v>
      </c>
      <c r="C54" s="151" t="s">
        <v>30</v>
      </c>
      <c r="D54" s="147" t="s">
        <v>30</v>
      </c>
      <c r="E54" s="79">
        <v>0</v>
      </c>
      <c r="F54" s="79">
        <v>0</v>
      </c>
      <c r="G54" s="79">
        <v>0</v>
      </c>
      <c r="H54" s="80">
        <v>0</v>
      </c>
      <c r="I54" s="79">
        <v>0</v>
      </c>
      <c r="J54" s="81">
        <v>0</v>
      </c>
      <c r="K54" s="79">
        <v>0</v>
      </c>
      <c r="L54" s="79">
        <v>0</v>
      </c>
      <c r="M54" s="79">
        <v>0</v>
      </c>
      <c r="N54" s="152" t="s">
        <v>30</v>
      </c>
      <c r="O54" s="108" t="s">
        <v>30</v>
      </c>
    </row>
    <row r="55" spans="1:18" s="14" customFormat="1" x14ac:dyDescent="0.25">
      <c r="A55" s="25"/>
      <c r="B55" s="164" t="s">
        <v>107</v>
      </c>
      <c r="C55" s="151" t="s">
        <v>30</v>
      </c>
      <c r="D55" s="153" t="s">
        <v>30</v>
      </c>
      <c r="E55" s="93">
        <v>0</v>
      </c>
      <c r="F55" s="93">
        <v>0</v>
      </c>
      <c r="G55" s="93">
        <v>0</v>
      </c>
      <c r="H55" s="94">
        <v>0</v>
      </c>
      <c r="I55" s="93">
        <v>0</v>
      </c>
      <c r="J55" s="95">
        <v>0</v>
      </c>
      <c r="K55" s="93">
        <v>0</v>
      </c>
      <c r="L55" s="93">
        <v>0</v>
      </c>
      <c r="M55" s="93">
        <v>0</v>
      </c>
      <c r="N55" s="154" t="s">
        <v>30</v>
      </c>
      <c r="O55" s="108" t="s">
        <v>30</v>
      </c>
    </row>
    <row r="56" spans="1:18" s="14" customFormat="1" x14ac:dyDescent="0.25">
      <c r="A56" s="25"/>
      <c r="B56" s="150" t="s">
        <v>108</v>
      </c>
      <c r="C56" s="151" t="s">
        <v>30</v>
      </c>
      <c r="D56" s="148" t="s">
        <v>30</v>
      </c>
      <c r="E56" s="93">
        <f>SUM(E57:E58)</f>
        <v>0</v>
      </c>
      <c r="F56" s="93">
        <f t="shared" ref="F56:M56" si="7">SUM(F57:F58)</f>
        <v>0</v>
      </c>
      <c r="G56" s="93">
        <f t="shared" si="7"/>
        <v>0</v>
      </c>
      <c r="H56" s="94">
        <f t="shared" si="7"/>
        <v>0</v>
      </c>
      <c r="I56" s="93">
        <f t="shared" si="7"/>
        <v>0</v>
      </c>
      <c r="J56" s="95">
        <f t="shared" si="7"/>
        <v>0</v>
      </c>
      <c r="K56" s="93">
        <f t="shared" si="7"/>
        <v>0</v>
      </c>
      <c r="L56" s="93">
        <f t="shared" si="7"/>
        <v>0</v>
      </c>
      <c r="M56" s="93">
        <f t="shared" si="7"/>
        <v>0</v>
      </c>
      <c r="N56" s="149" t="s">
        <v>30</v>
      </c>
      <c r="O56" s="108" t="s">
        <v>30</v>
      </c>
    </row>
    <row r="57" spans="1:18" s="14" customFormat="1" x14ac:dyDescent="0.25">
      <c r="A57" s="25"/>
      <c r="B57" s="164" t="s">
        <v>108</v>
      </c>
      <c r="C57" s="151" t="s">
        <v>30</v>
      </c>
      <c r="D57" s="147" t="s">
        <v>30</v>
      </c>
      <c r="E57" s="79">
        <v>0</v>
      </c>
      <c r="F57" s="79">
        <v>0</v>
      </c>
      <c r="G57" s="79">
        <v>0</v>
      </c>
      <c r="H57" s="80">
        <v>0</v>
      </c>
      <c r="I57" s="79">
        <v>0</v>
      </c>
      <c r="J57" s="81">
        <v>0</v>
      </c>
      <c r="K57" s="79">
        <v>0</v>
      </c>
      <c r="L57" s="79">
        <v>0</v>
      </c>
      <c r="M57" s="79">
        <v>0</v>
      </c>
      <c r="N57" s="152" t="s">
        <v>30</v>
      </c>
      <c r="O57" s="108" t="s">
        <v>30</v>
      </c>
    </row>
    <row r="58" spans="1:18" s="14" customFormat="1" x14ac:dyDescent="0.25">
      <c r="A58" s="25"/>
      <c r="B58" s="164" t="s">
        <v>109</v>
      </c>
      <c r="C58" s="151" t="s">
        <v>30</v>
      </c>
      <c r="D58" s="153" t="s">
        <v>30</v>
      </c>
      <c r="E58" s="93">
        <v>0</v>
      </c>
      <c r="F58" s="93">
        <v>0</v>
      </c>
      <c r="G58" s="93">
        <v>0</v>
      </c>
      <c r="H58" s="94">
        <v>0</v>
      </c>
      <c r="I58" s="93">
        <v>0</v>
      </c>
      <c r="J58" s="95">
        <v>0</v>
      </c>
      <c r="K58" s="93">
        <v>0</v>
      </c>
      <c r="L58" s="93">
        <v>0</v>
      </c>
      <c r="M58" s="93">
        <v>0</v>
      </c>
      <c r="N58" s="154" t="s">
        <v>30</v>
      </c>
      <c r="O58" s="108" t="s">
        <v>30</v>
      </c>
    </row>
    <row r="59" spans="1:18" s="14" customFormat="1" x14ac:dyDescent="0.25">
      <c r="A59" s="25"/>
      <c r="B59" s="26" t="s">
        <v>15</v>
      </c>
      <c r="C59" s="151" t="s">
        <v>30</v>
      </c>
      <c r="D59" s="155" t="s">
        <v>30</v>
      </c>
      <c r="E59" s="100">
        <f>SUM(E60:E61)</f>
        <v>143265</v>
      </c>
      <c r="F59" s="100">
        <f t="shared" ref="F59:M59" si="8">SUM(F60:F61)</f>
        <v>143728</v>
      </c>
      <c r="G59" s="100">
        <f t="shared" si="8"/>
        <v>207040</v>
      </c>
      <c r="H59" s="101">
        <f t="shared" si="8"/>
        <v>169410</v>
      </c>
      <c r="I59" s="100">
        <f t="shared" si="8"/>
        <v>169410</v>
      </c>
      <c r="J59" s="102">
        <f t="shared" si="8"/>
        <v>169410</v>
      </c>
      <c r="K59" s="100">
        <f t="shared" si="8"/>
        <v>171605</v>
      </c>
      <c r="L59" s="100">
        <f t="shared" si="8"/>
        <v>173399</v>
      </c>
      <c r="M59" s="100">
        <f t="shared" si="8"/>
        <v>188162</v>
      </c>
      <c r="N59" s="156" t="s">
        <v>30</v>
      </c>
      <c r="O59" s="108" t="s">
        <v>30</v>
      </c>
    </row>
    <row r="60" spans="1:18" s="14" customFormat="1" x14ac:dyDescent="0.25">
      <c r="A60" s="25"/>
      <c r="B60" s="150" t="s">
        <v>110</v>
      </c>
      <c r="C60" s="151" t="s">
        <v>30</v>
      </c>
      <c r="D60" s="147" t="s">
        <v>30</v>
      </c>
      <c r="E60" s="79">
        <v>0</v>
      </c>
      <c r="F60" s="79">
        <v>0</v>
      </c>
      <c r="G60" s="79">
        <v>0</v>
      </c>
      <c r="H60" s="80">
        <v>0</v>
      </c>
      <c r="I60" s="79">
        <v>0</v>
      </c>
      <c r="J60" s="81">
        <v>0</v>
      </c>
      <c r="K60" s="79">
        <v>0</v>
      </c>
      <c r="L60" s="79">
        <v>0</v>
      </c>
      <c r="M60" s="79">
        <v>0</v>
      </c>
      <c r="N60" s="152" t="s">
        <v>30</v>
      </c>
      <c r="O60" s="108" t="s">
        <v>30</v>
      </c>
    </row>
    <row r="61" spans="1:18" s="14" customFormat="1" x14ac:dyDescent="0.25">
      <c r="A61" s="25"/>
      <c r="B61" s="150" t="s">
        <v>111</v>
      </c>
      <c r="C61" s="151" t="s">
        <v>30</v>
      </c>
      <c r="D61" s="153" t="s">
        <v>30</v>
      </c>
      <c r="E61" s="93">
        <v>143265</v>
      </c>
      <c r="F61" s="93">
        <v>143728</v>
      </c>
      <c r="G61" s="93">
        <v>207040</v>
      </c>
      <c r="H61" s="94">
        <v>169410</v>
      </c>
      <c r="I61" s="93">
        <v>169410</v>
      </c>
      <c r="J61" s="95">
        <v>169410</v>
      </c>
      <c r="K61" s="93">
        <v>171605</v>
      </c>
      <c r="L61" s="93">
        <v>173399</v>
      </c>
      <c r="M61" s="93">
        <v>188162</v>
      </c>
      <c r="N61" s="154" t="s">
        <v>30</v>
      </c>
      <c r="O61" s="108" t="s">
        <v>30</v>
      </c>
    </row>
    <row r="62" spans="1:18" s="14" customFormat="1" x14ac:dyDescent="0.25">
      <c r="A62" s="25"/>
      <c r="B62" s="26" t="s">
        <v>16</v>
      </c>
      <c r="C62" s="151" t="s">
        <v>30</v>
      </c>
      <c r="D62" s="155" t="s">
        <v>30</v>
      </c>
      <c r="E62" s="86">
        <v>0</v>
      </c>
      <c r="F62" s="86">
        <v>0</v>
      </c>
      <c r="G62" s="86">
        <v>0</v>
      </c>
      <c r="H62" s="87">
        <v>0</v>
      </c>
      <c r="I62" s="86">
        <v>0</v>
      </c>
      <c r="J62" s="88">
        <v>0</v>
      </c>
      <c r="K62" s="86">
        <v>0</v>
      </c>
      <c r="L62" s="86">
        <v>0</v>
      </c>
      <c r="M62" s="86">
        <v>0</v>
      </c>
      <c r="N62" s="156" t="s">
        <v>30</v>
      </c>
      <c r="O62" s="108" t="s">
        <v>30</v>
      </c>
    </row>
    <row r="63" spans="1:18" s="23" customFormat="1" x14ac:dyDescent="0.25">
      <c r="A63" s="38"/>
      <c r="B63" s="26" t="s">
        <v>17</v>
      </c>
      <c r="C63" s="165" t="s">
        <v>30</v>
      </c>
      <c r="D63" s="162" t="s">
        <v>30</v>
      </c>
      <c r="E63" s="86">
        <v>0</v>
      </c>
      <c r="F63" s="86">
        <v>0</v>
      </c>
      <c r="G63" s="86">
        <v>0</v>
      </c>
      <c r="H63" s="87">
        <v>0</v>
      </c>
      <c r="I63" s="86">
        <v>0</v>
      </c>
      <c r="J63" s="88">
        <v>0</v>
      </c>
      <c r="K63" s="86">
        <v>0</v>
      </c>
      <c r="L63" s="86">
        <v>0</v>
      </c>
      <c r="M63" s="86">
        <v>0</v>
      </c>
      <c r="N63" s="166" t="s">
        <v>30</v>
      </c>
      <c r="O63" s="167" t="s">
        <v>30</v>
      </c>
    </row>
    <row r="64" spans="1:18" s="14" customFormat="1" x14ac:dyDescent="0.25">
      <c r="A64" s="31"/>
      <c r="B64" s="26" t="s">
        <v>18</v>
      </c>
      <c r="C64" s="151" t="s">
        <v>30</v>
      </c>
      <c r="D64" s="155" t="s">
        <v>30</v>
      </c>
      <c r="E64" s="93">
        <f>E65+E68</f>
        <v>0</v>
      </c>
      <c r="F64" s="93">
        <f t="shared" ref="F64:M64" si="9">F65+F68</f>
        <v>0</v>
      </c>
      <c r="G64" s="93">
        <f t="shared" si="9"/>
        <v>0</v>
      </c>
      <c r="H64" s="94">
        <f t="shared" si="9"/>
        <v>0</v>
      </c>
      <c r="I64" s="93">
        <f t="shared" si="9"/>
        <v>0</v>
      </c>
      <c r="J64" s="95">
        <f t="shared" si="9"/>
        <v>0</v>
      </c>
      <c r="K64" s="93">
        <f t="shared" si="9"/>
        <v>0</v>
      </c>
      <c r="L64" s="93">
        <f t="shared" si="9"/>
        <v>0</v>
      </c>
      <c r="M64" s="93">
        <f t="shared" si="9"/>
        <v>0</v>
      </c>
      <c r="N64" s="156" t="s">
        <v>30</v>
      </c>
      <c r="O64" s="108" t="s">
        <v>30</v>
      </c>
    </row>
    <row r="65" spans="1:15" s="14" customFormat="1" x14ac:dyDescent="0.25">
      <c r="A65" s="31"/>
      <c r="B65" s="150" t="s">
        <v>112</v>
      </c>
      <c r="C65" s="151" t="s">
        <v>30</v>
      </c>
      <c r="D65" s="147" t="s">
        <v>30</v>
      </c>
      <c r="E65" s="100">
        <f>SUM(E66:E67)</f>
        <v>0</v>
      </c>
      <c r="F65" s="100">
        <f t="shared" ref="F65:M65" si="10">SUM(F66:F67)</f>
        <v>0</v>
      </c>
      <c r="G65" s="100">
        <f t="shared" si="10"/>
        <v>0</v>
      </c>
      <c r="H65" s="101">
        <f t="shared" si="10"/>
        <v>0</v>
      </c>
      <c r="I65" s="100">
        <f t="shared" si="10"/>
        <v>0</v>
      </c>
      <c r="J65" s="102">
        <f t="shared" si="10"/>
        <v>0</v>
      </c>
      <c r="K65" s="100">
        <f t="shared" si="10"/>
        <v>0</v>
      </c>
      <c r="L65" s="100">
        <f t="shared" si="10"/>
        <v>0</v>
      </c>
      <c r="M65" s="100">
        <f t="shared" si="10"/>
        <v>0</v>
      </c>
      <c r="N65" s="152" t="s">
        <v>30</v>
      </c>
      <c r="O65" s="108" t="s">
        <v>30</v>
      </c>
    </row>
    <row r="66" spans="1:15" s="14" customFormat="1" x14ac:dyDescent="0.25">
      <c r="A66" s="31"/>
      <c r="B66" s="164" t="s">
        <v>113</v>
      </c>
      <c r="C66" s="151" t="s">
        <v>30</v>
      </c>
      <c r="D66" s="151" t="s">
        <v>30</v>
      </c>
      <c r="E66" s="80">
        <v>0</v>
      </c>
      <c r="F66" s="79">
        <v>0</v>
      </c>
      <c r="G66" s="79">
        <v>0</v>
      </c>
      <c r="H66" s="80">
        <v>0</v>
      </c>
      <c r="I66" s="79">
        <v>0</v>
      </c>
      <c r="J66" s="81">
        <v>0</v>
      </c>
      <c r="K66" s="79">
        <v>0</v>
      </c>
      <c r="L66" s="79">
        <v>0</v>
      </c>
      <c r="M66" s="81">
        <v>0</v>
      </c>
      <c r="N66" s="158" t="s">
        <v>30</v>
      </c>
      <c r="O66" s="108" t="s">
        <v>30</v>
      </c>
    </row>
    <row r="67" spans="1:15" s="14" customFormat="1" x14ac:dyDescent="0.25">
      <c r="A67" s="31"/>
      <c r="B67" s="164" t="s">
        <v>114</v>
      </c>
      <c r="C67" s="151" t="s">
        <v>30</v>
      </c>
      <c r="D67" s="151" t="s">
        <v>30</v>
      </c>
      <c r="E67" s="94">
        <v>0</v>
      </c>
      <c r="F67" s="93">
        <v>0</v>
      </c>
      <c r="G67" s="93">
        <v>0</v>
      </c>
      <c r="H67" s="94">
        <v>0</v>
      </c>
      <c r="I67" s="93">
        <v>0</v>
      </c>
      <c r="J67" s="95">
        <v>0</v>
      </c>
      <c r="K67" s="93">
        <v>0</v>
      </c>
      <c r="L67" s="93">
        <v>0</v>
      </c>
      <c r="M67" s="95">
        <v>0</v>
      </c>
      <c r="N67" s="158" t="s">
        <v>30</v>
      </c>
      <c r="O67" s="108" t="s">
        <v>30</v>
      </c>
    </row>
    <row r="68" spans="1:15" s="14" customFormat="1" x14ac:dyDescent="0.25">
      <c r="A68" s="31"/>
      <c r="B68" s="150" t="s">
        <v>115</v>
      </c>
      <c r="C68" s="151" t="s">
        <v>30</v>
      </c>
      <c r="D68" s="151" t="s">
        <v>30</v>
      </c>
      <c r="E68" s="86">
        <f>SUM(E69:E70)</f>
        <v>0</v>
      </c>
      <c r="F68" s="86">
        <f t="shared" ref="F68:M68" si="11">SUM(F69:F70)</f>
        <v>0</v>
      </c>
      <c r="G68" s="86">
        <f t="shared" si="11"/>
        <v>0</v>
      </c>
      <c r="H68" s="87">
        <f t="shared" si="11"/>
        <v>0</v>
      </c>
      <c r="I68" s="86">
        <f t="shared" si="11"/>
        <v>0</v>
      </c>
      <c r="J68" s="88">
        <f t="shared" si="11"/>
        <v>0</v>
      </c>
      <c r="K68" s="86">
        <f t="shared" si="11"/>
        <v>0</v>
      </c>
      <c r="L68" s="86">
        <f t="shared" si="11"/>
        <v>0</v>
      </c>
      <c r="M68" s="86">
        <f t="shared" si="11"/>
        <v>0</v>
      </c>
      <c r="N68" s="158" t="s">
        <v>30</v>
      </c>
      <c r="O68" s="108" t="s">
        <v>30</v>
      </c>
    </row>
    <row r="69" spans="1:15" s="14" customFormat="1" x14ac:dyDescent="0.25">
      <c r="A69" s="31"/>
      <c r="B69" s="164" t="s">
        <v>113</v>
      </c>
      <c r="C69" s="151" t="s">
        <v>30</v>
      </c>
      <c r="D69" s="151" t="s">
        <v>30</v>
      </c>
      <c r="E69" s="80">
        <v>0</v>
      </c>
      <c r="F69" s="79">
        <v>0</v>
      </c>
      <c r="G69" s="79">
        <v>0</v>
      </c>
      <c r="H69" s="80">
        <v>0</v>
      </c>
      <c r="I69" s="79">
        <v>0</v>
      </c>
      <c r="J69" s="81">
        <v>0</v>
      </c>
      <c r="K69" s="79">
        <v>0</v>
      </c>
      <c r="L69" s="79">
        <v>0</v>
      </c>
      <c r="M69" s="81">
        <v>0</v>
      </c>
      <c r="N69" s="158" t="s">
        <v>30</v>
      </c>
      <c r="O69" s="108" t="s">
        <v>30</v>
      </c>
    </row>
    <row r="70" spans="1:15" s="14" customFormat="1" x14ac:dyDescent="0.25">
      <c r="A70" s="31"/>
      <c r="B70" s="164" t="s">
        <v>114</v>
      </c>
      <c r="C70" s="151" t="s">
        <v>30</v>
      </c>
      <c r="D70" s="151" t="s">
        <v>30</v>
      </c>
      <c r="E70" s="94">
        <v>0</v>
      </c>
      <c r="F70" s="93">
        <v>0</v>
      </c>
      <c r="G70" s="93">
        <v>0</v>
      </c>
      <c r="H70" s="94">
        <v>0</v>
      </c>
      <c r="I70" s="93">
        <v>0</v>
      </c>
      <c r="J70" s="95">
        <v>0</v>
      </c>
      <c r="K70" s="93">
        <v>0</v>
      </c>
      <c r="L70" s="93">
        <v>0</v>
      </c>
      <c r="M70" s="95">
        <v>0</v>
      </c>
      <c r="N70" s="158" t="s">
        <v>30</v>
      </c>
      <c r="O70" s="108" t="s">
        <v>30</v>
      </c>
    </row>
    <row r="71" spans="1:15" s="14" customFormat="1" ht="5.0999999999999996" customHeight="1" x14ac:dyDescent="0.25">
      <c r="A71" s="31"/>
      <c r="B71" s="164"/>
      <c r="C71" s="151" t="s">
        <v>30</v>
      </c>
      <c r="D71" s="153" t="s">
        <v>30</v>
      </c>
      <c r="E71" s="116"/>
      <c r="F71" s="116"/>
      <c r="G71" s="116"/>
      <c r="H71" s="117"/>
      <c r="I71" s="116"/>
      <c r="J71" s="118"/>
      <c r="K71" s="116"/>
      <c r="L71" s="116"/>
      <c r="M71" s="116"/>
      <c r="N71" s="154" t="s">
        <v>30</v>
      </c>
      <c r="O71" s="108" t="s">
        <v>30</v>
      </c>
    </row>
    <row r="72" spans="1:15" s="14" customFormat="1" x14ac:dyDescent="0.25">
      <c r="A72" s="25"/>
      <c r="B72" s="26" t="s">
        <v>19</v>
      </c>
      <c r="C72" s="151" t="s">
        <v>30</v>
      </c>
      <c r="D72" s="155" t="s">
        <v>30</v>
      </c>
      <c r="E72" s="86">
        <v>0</v>
      </c>
      <c r="F72" s="86">
        <v>0</v>
      </c>
      <c r="G72" s="86">
        <v>0</v>
      </c>
      <c r="H72" s="87">
        <v>0</v>
      </c>
      <c r="I72" s="86">
        <v>0</v>
      </c>
      <c r="J72" s="88">
        <v>0</v>
      </c>
      <c r="K72" s="86">
        <v>0</v>
      </c>
      <c r="L72" s="86">
        <v>0</v>
      </c>
      <c r="M72" s="86">
        <v>0</v>
      </c>
      <c r="N72" s="156" t="s">
        <v>30</v>
      </c>
      <c r="O72" s="108" t="s">
        <v>30</v>
      </c>
    </row>
    <row r="73" spans="1:15" s="14" customFormat="1" x14ac:dyDescent="0.25">
      <c r="A73" s="25"/>
      <c r="B73" s="26" t="s">
        <v>20</v>
      </c>
      <c r="C73" s="151" t="s">
        <v>30</v>
      </c>
      <c r="D73" s="155" t="s">
        <v>30</v>
      </c>
      <c r="E73" s="86">
        <f>SUM(E74:E75)</f>
        <v>3</v>
      </c>
      <c r="F73" s="86">
        <f t="shared" ref="F73:M73" si="12">SUM(F74:F75)</f>
        <v>33</v>
      </c>
      <c r="G73" s="86">
        <f t="shared" si="12"/>
        <v>183</v>
      </c>
      <c r="H73" s="87">
        <f t="shared" si="12"/>
        <v>0</v>
      </c>
      <c r="I73" s="86">
        <f t="shared" si="12"/>
        <v>0</v>
      </c>
      <c r="J73" s="88">
        <f t="shared" si="12"/>
        <v>0</v>
      </c>
      <c r="K73" s="86">
        <f t="shared" si="12"/>
        <v>0</v>
      </c>
      <c r="L73" s="86">
        <f t="shared" si="12"/>
        <v>0</v>
      </c>
      <c r="M73" s="86">
        <f t="shared" si="12"/>
        <v>0</v>
      </c>
      <c r="N73" s="156" t="s">
        <v>30</v>
      </c>
      <c r="O73" s="108" t="s">
        <v>30</v>
      </c>
    </row>
    <row r="74" spans="1:15" s="14" customFormat="1" x14ac:dyDescent="0.25">
      <c r="A74" s="25"/>
      <c r="B74" s="150" t="s">
        <v>116</v>
      </c>
      <c r="C74" s="151" t="s">
        <v>30</v>
      </c>
      <c r="D74" s="147" t="s">
        <v>30</v>
      </c>
      <c r="E74" s="79">
        <v>3</v>
      </c>
      <c r="F74" s="79">
        <v>33</v>
      </c>
      <c r="G74" s="79">
        <v>183</v>
      </c>
      <c r="H74" s="80">
        <v>0</v>
      </c>
      <c r="I74" s="79">
        <v>0</v>
      </c>
      <c r="J74" s="81">
        <v>0</v>
      </c>
      <c r="K74" s="79">
        <v>0</v>
      </c>
      <c r="L74" s="79">
        <v>0</v>
      </c>
      <c r="M74" s="79">
        <v>0</v>
      </c>
      <c r="N74" s="152" t="s">
        <v>30</v>
      </c>
      <c r="O74" s="108" t="s">
        <v>30</v>
      </c>
    </row>
    <row r="75" spans="1:15" s="14" customFormat="1" x14ac:dyDescent="0.25">
      <c r="A75" s="25"/>
      <c r="B75" s="150" t="s">
        <v>117</v>
      </c>
      <c r="C75" s="151" t="s">
        <v>30</v>
      </c>
      <c r="D75" s="153" t="s">
        <v>30</v>
      </c>
      <c r="E75" s="93">
        <v>0</v>
      </c>
      <c r="F75" s="93">
        <v>0</v>
      </c>
      <c r="G75" s="93">
        <v>0</v>
      </c>
      <c r="H75" s="94">
        <v>0</v>
      </c>
      <c r="I75" s="93">
        <v>0</v>
      </c>
      <c r="J75" s="95">
        <v>0</v>
      </c>
      <c r="K75" s="93">
        <v>0</v>
      </c>
      <c r="L75" s="93">
        <v>0</v>
      </c>
      <c r="M75" s="93">
        <v>0</v>
      </c>
      <c r="N75" s="154" t="s">
        <v>30</v>
      </c>
      <c r="O75" s="108" t="s">
        <v>30</v>
      </c>
    </row>
    <row r="76" spans="1:15" s="14" customFormat="1" ht="5.25" customHeight="1" x14ac:dyDescent="0.25">
      <c r="A76" s="25"/>
      <c r="B76" s="40" t="s">
        <v>30</v>
      </c>
      <c r="C76" s="153" t="s">
        <v>30</v>
      </c>
      <c r="D76" s="159" t="s">
        <v>30</v>
      </c>
      <c r="E76" s="116"/>
      <c r="F76" s="116"/>
      <c r="G76" s="116"/>
      <c r="H76" s="117"/>
      <c r="I76" s="116"/>
      <c r="J76" s="118"/>
      <c r="K76" s="116"/>
      <c r="L76" s="116"/>
      <c r="M76" s="116"/>
      <c r="N76" s="160" t="s">
        <v>30</v>
      </c>
      <c r="O76" s="114" t="s">
        <v>30</v>
      </c>
    </row>
    <row r="77" spans="1:15" s="23" customFormat="1" x14ac:dyDescent="0.25">
      <c r="A77" s="38"/>
      <c r="B77" s="39" t="s">
        <v>21</v>
      </c>
      <c r="C77" s="161" t="s">
        <v>30</v>
      </c>
      <c r="D77" s="162" t="s">
        <v>30</v>
      </c>
      <c r="E77" s="72">
        <f>E78+E81+E84+E85+E86+E87+E88</f>
        <v>0</v>
      </c>
      <c r="F77" s="72">
        <f t="shared" ref="F77:M77" si="13">F78+F81+F84+F85+F86+F87+F88</f>
        <v>0</v>
      </c>
      <c r="G77" s="72">
        <f t="shared" si="13"/>
        <v>0</v>
      </c>
      <c r="H77" s="73">
        <f t="shared" si="13"/>
        <v>0</v>
      </c>
      <c r="I77" s="72">
        <f t="shared" si="13"/>
        <v>0</v>
      </c>
      <c r="J77" s="74">
        <f t="shared" si="13"/>
        <v>0</v>
      </c>
      <c r="K77" s="72">
        <f t="shared" si="13"/>
        <v>800</v>
      </c>
      <c r="L77" s="72">
        <f t="shared" si="13"/>
        <v>500</v>
      </c>
      <c r="M77" s="72">
        <f t="shared" si="13"/>
        <v>600</v>
      </c>
      <c r="N77" s="146" t="s">
        <v>30</v>
      </c>
      <c r="O77" s="75" t="s">
        <v>30</v>
      </c>
    </row>
    <row r="78" spans="1:15" s="14" customFormat="1" x14ac:dyDescent="0.25">
      <c r="A78" s="25"/>
      <c r="B78" s="26" t="s">
        <v>22</v>
      </c>
      <c r="C78" s="147" t="s">
        <v>30</v>
      </c>
      <c r="D78" s="148" t="s">
        <v>30</v>
      </c>
      <c r="E78" s="100">
        <f>SUM(E79:E80)</f>
        <v>0</v>
      </c>
      <c r="F78" s="100">
        <f t="shared" ref="F78:M78" si="14">SUM(F79:F80)</f>
        <v>0</v>
      </c>
      <c r="G78" s="100">
        <f t="shared" si="14"/>
        <v>0</v>
      </c>
      <c r="H78" s="101">
        <f t="shared" si="14"/>
        <v>0</v>
      </c>
      <c r="I78" s="100">
        <f t="shared" si="14"/>
        <v>0</v>
      </c>
      <c r="J78" s="102">
        <f t="shared" si="14"/>
        <v>0</v>
      </c>
      <c r="K78" s="100">
        <f t="shared" si="14"/>
        <v>0</v>
      </c>
      <c r="L78" s="100">
        <f t="shared" si="14"/>
        <v>0</v>
      </c>
      <c r="M78" s="100">
        <f t="shared" si="14"/>
        <v>0</v>
      </c>
      <c r="N78" s="149" t="s">
        <v>30</v>
      </c>
      <c r="O78" s="107" t="s">
        <v>30</v>
      </c>
    </row>
    <row r="79" spans="1:15" s="14" customFormat="1" x14ac:dyDescent="0.25">
      <c r="A79" s="25"/>
      <c r="B79" s="150" t="s">
        <v>118</v>
      </c>
      <c r="C79" s="151" t="s">
        <v>30</v>
      </c>
      <c r="D79" s="147" t="s">
        <v>30</v>
      </c>
      <c r="E79" s="79">
        <v>0</v>
      </c>
      <c r="F79" s="79">
        <v>0</v>
      </c>
      <c r="G79" s="79">
        <v>0</v>
      </c>
      <c r="H79" s="80">
        <v>0</v>
      </c>
      <c r="I79" s="79">
        <v>0</v>
      </c>
      <c r="J79" s="81">
        <v>0</v>
      </c>
      <c r="K79" s="79">
        <v>0</v>
      </c>
      <c r="L79" s="79">
        <v>0</v>
      </c>
      <c r="M79" s="79">
        <v>0</v>
      </c>
      <c r="N79" s="152" t="s">
        <v>30</v>
      </c>
      <c r="O79" s="108" t="s">
        <v>30</v>
      </c>
    </row>
    <row r="80" spans="1:15" s="14" customFormat="1" x14ac:dyDescent="0.25">
      <c r="A80" s="25"/>
      <c r="B80" s="150" t="s">
        <v>119</v>
      </c>
      <c r="C80" s="151" t="s">
        <v>30</v>
      </c>
      <c r="D80" s="153" t="s">
        <v>30</v>
      </c>
      <c r="E80" s="93">
        <v>0</v>
      </c>
      <c r="F80" s="93">
        <v>0</v>
      </c>
      <c r="G80" s="93">
        <v>0</v>
      </c>
      <c r="H80" s="94">
        <v>0</v>
      </c>
      <c r="I80" s="93">
        <v>0</v>
      </c>
      <c r="J80" s="95">
        <v>0</v>
      </c>
      <c r="K80" s="93">
        <v>0</v>
      </c>
      <c r="L80" s="93">
        <v>0</v>
      </c>
      <c r="M80" s="93">
        <v>0</v>
      </c>
      <c r="N80" s="154" t="s">
        <v>30</v>
      </c>
      <c r="O80" s="108" t="s">
        <v>30</v>
      </c>
    </row>
    <row r="81" spans="1:15" s="14" customFormat="1" x14ac:dyDescent="0.25">
      <c r="A81" s="25"/>
      <c r="B81" s="26" t="s">
        <v>23</v>
      </c>
      <c r="C81" s="151" t="s">
        <v>30</v>
      </c>
      <c r="D81" s="155" t="s">
        <v>30</v>
      </c>
      <c r="E81" s="86">
        <f>SUM(E82:E83)</f>
        <v>0</v>
      </c>
      <c r="F81" s="86">
        <f t="shared" ref="F81:M81" si="15">SUM(F82:F83)</f>
        <v>0</v>
      </c>
      <c r="G81" s="86">
        <f t="shared" si="15"/>
        <v>0</v>
      </c>
      <c r="H81" s="87">
        <f t="shared" si="15"/>
        <v>0</v>
      </c>
      <c r="I81" s="86">
        <f t="shared" si="15"/>
        <v>0</v>
      </c>
      <c r="J81" s="88">
        <f t="shared" si="15"/>
        <v>0</v>
      </c>
      <c r="K81" s="86">
        <f t="shared" si="15"/>
        <v>800</v>
      </c>
      <c r="L81" s="86">
        <f t="shared" si="15"/>
        <v>500</v>
      </c>
      <c r="M81" s="86">
        <f t="shared" si="15"/>
        <v>600</v>
      </c>
      <c r="N81" s="156" t="s">
        <v>30</v>
      </c>
      <c r="O81" s="108" t="s">
        <v>30</v>
      </c>
    </row>
    <row r="82" spans="1:15" s="14" customFormat="1" x14ac:dyDescent="0.25">
      <c r="A82" s="25"/>
      <c r="B82" s="150" t="s">
        <v>120</v>
      </c>
      <c r="C82" s="151" t="s">
        <v>30</v>
      </c>
      <c r="D82" s="147" t="s">
        <v>30</v>
      </c>
      <c r="E82" s="79">
        <v>0</v>
      </c>
      <c r="F82" s="79">
        <v>0</v>
      </c>
      <c r="G82" s="79">
        <v>0</v>
      </c>
      <c r="H82" s="80">
        <v>0</v>
      </c>
      <c r="I82" s="79">
        <v>0</v>
      </c>
      <c r="J82" s="81">
        <v>0</v>
      </c>
      <c r="K82" s="79">
        <v>0</v>
      </c>
      <c r="L82" s="79">
        <v>0</v>
      </c>
      <c r="M82" s="79">
        <v>0</v>
      </c>
      <c r="N82" s="152" t="s">
        <v>30</v>
      </c>
      <c r="O82" s="108" t="s">
        <v>30</v>
      </c>
    </row>
    <row r="83" spans="1:15" s="14" customFormat="1" x14ac:dyDescent="0.25">
      <c r="A83" s="25"/>
      <c r="B83" s="150" t="s">
        <v>121</v>
      </c>
      <c r="C83" s="151" t="s">
        <v>30</v>
      </c>
      <c r="D83" s="153" t="s">
        <v>30</v>
      </c>
      <c r="E83" s="93">
        <v>0</v>
      </c>
      <c r="F83" s="93">
        <v>0</v>
      </c>
      <c r="G83" s="93">
        <v>0</v>
      </c>
      <c r="H83" s="94">
        <v>0</v>
      </c>
      <c r="I83" s="93">
        <v>0</v>
      </c>
      <c r="J83" s="95">
        <v>0</v>
      </c>
      <c r="K83" s="93">
        <v>800</v>
      </c>
      <c r="L83" s="93">
        <v>500</v>
      </c>
      <c r="M83" s="93">
        <v>600</v>
      </c>
      <c r="N83" s="154" t="s">
        <v>30</v>
      </c>
      <c r="O83" s="108" t="s">
        <v>30</v>
      </c>
    </row>
    <row r="84" spans="1:15" s="14" customFormat="1" x14ac:dyDescent="0.25">
      <c r="A84" s="25"/>
      <c r="B84" s="26" t="s">
        <v>24</v>
      </c>
      <c r="C84" s="151" t="s">
        <v>30</v>
      </c>
      <c r="D84" s="155" t="s">
        <v>30</v>
      </c>
      <c r="E84" s="86">
        <v>0</v>
      </c>
      <c r="F84" s="86">
        <v>0</v>
      </c>
      <c r="G84" s="86">
        <v>0</v>
      </c>
      <c r="H84" s="87">
        <v>0</v>
      </c>
      <c r="I84" s="86">
        <v>0</v>
      </c>
      <c r="J84" s="88">
        <v>0</v>
      </c>
      <c r="K84" s="86">
        <v>0</v>
      </c>
      <c r="L84" s="86">
        <v>0</v>
      </c>
      <c r="M84" s="86">
        <v>0</v>
      </c>
      <c r="N84" s="156" t="s">
        <v>30</v>
      </c>
      <c r="O84" s="108" t="s">
        <v>30</v>
      </c>
    </row>
    <row r="85" spans="1:15" s="14" customFormat="1" x14ac:dyDescent="0.25">
      <c r="A85" s="25"/>
      <c r="B85" s="26" t="s">
        <v>25</v>
      </c>
      <c r="C85" s="151" t="s">
        <v>30</v>
      </c>
      <c r="D85" s="155" t="s">
        <v>30</v>
      </c>
      <c r="E85" s="86">
        <v>0</v>
      </c>
      <c r="F85" s="86">
        <v>0</v>
      </c>
      <c r="G85" s="86">
        <v>0</v>
      </c>
      <c r="H85" s="87">
        <v>0</v>
      </c>
      <c r="I85" s="86">
        <v>0</v>
      </c>
      <c r="J85" s="88">
        <v>0</v>
      </c>
      <c r="K85" s="86">
        <v>0</v>
      </c>
      <c r="L85" s="86">
        <v>0</v>
      </c>
      <c r="M85" s="86">
        <v>0</v>
      </c>
      <c r="N85" s="156" t="s">
        <v>30</v>
      </c>
      <c r="O85" s="108" t="s">
        <v>30</v>
      </c>
    </row>
    <row r="86" spans="1:15" s="14" customFormat="1" x14ac:dyDescent="0.25">
      <c r="A86" s="25"/>
      <c r="B86" s="26" t="s">
        <v>26</v>
      </c>
      <c r="C86" s="151" t="s">
        <v>30</v>
      </c>
      <c r="D86" s="155" t="s">
        <v>30</v>
      </c>
      <c r="E86" s="86">
        <v>0</v>
      </c>
      <c r="F86" s="86">
        <v>0</v>
      </c>
      <c r="G86" s="86">
        <v>0</v>
      </c>
      <c r="H86" s="87">
        <v>0</v>
      </c>
      <c r="I86" s="86">
        <v>0</v>
      </c>
      <c r="J86" s="88">
        <v>0</v>
      </c>
      <c r="K86" s="86">
        <v>0</v>
      </c>
      <c r="L86" s="86">
        <v>0</v>
      </c>
      <c r="M86" s="86">
        <v>0</v>
      </c>
      <c r="N86" s="156" t="s">
        <v>30</v>
      </c>
      <c r="O86" s="108" t="s">
        <v>30</v>
      </c>
    </row>
    <row r="87" spans="1:15" s="14" customFormat="1" x14ac:dyDescent="0.25">
      <c r="A87" s="25"/>
      <c r="B87" s="26" t="s">
        <v>27</v>
      </c>
      <c r="C87" s="151" t="s">
        <v>30</v>
      </c>
      <c r="D87" s="155" t="s">
        <v>30</v>
      </c>
      <c r="E87" s="86">
        <v>0</v>
      </c>
      <c r="F87" s="86">
        <v>0</v>
      </c>
      <c r="G87" s="86">
        <v>0</v>
      </c>
      <c r="H87" s="87">
        <v>0</v>
      </c>
      <c r="I87" s="86">
        <v>0</v>
      </c>
      <c r="J87" s="88">
        <v>0</v>
      </c>
      <c r="K87" s="86">
        <v>0</v>
      </c>
      <c r="L87" s="86">
        <v>0</v>
      </c>
      <c r="M87" s="86">
        <v>0</v>
      </c>
      <c r="N87" s="156" t="s">
        <v>30</v>
      </c>
      <c r="O87" s="108" t="s">
        <v>30</v>
      </c>
    </row>
    <row r="88" spans="1:15" s="14" customFormat="1" x14ac:dyDescent="0.25">
      <c r="A88" s="25"/>
      <c r="B88" s="26" t="s">
        <v>28</v>
      </c>
      <c r="C88" s="151" t="s">
        <v>30</v>
      </c>
      <c r="D88" s="159" t="s">
        <v>30</v>
      </c>
      <c r="E88" s="86">
        <v>0</v>
      </c>
      <c r="F88" s="86">
        <v>0</v>
      </c>
      <c r="G88" s="86">
        <v>0</v>
      </c>
      <c r="H88" s="87">
        <v>0</v>
      </c>
      <c r="I88" s="86">
        <v>0</v>
      </c>
      <c r="J88" s="88">
        <v>0</v>
      </c>
      <c r="K88" s="86">
        <v>0</v>
      </c>
      <c r="L88" s="86">
        <v>0</v>
      </c>
      <c r="M88" s="86">
        <v>0</v>
      </c>
      <c r="N88" s="156" t="s">
        <v>30</v>
      </c>
      <c r="O88" s="108" t="s">
        <v>30</v>
      </c>
    </row>
    <row r="89" spans="1:15" s="14" customFormat="1" ht="5.25" customHeight="1" x14ac:dyDescent="0.25">
      <c r="A89" s="31"/>
      <c r="B89" s="40" t="s">
        <v>30</v>
      </c>
      <c r="C89" s="148" t="s">
        <v>30</v>
      </c>
      <c r="D89" s="148" t="s">
        <v>30</v>
      </c>
      <c r="E89" s="168"/>
      <c r="F89" s="168"/>
      <c r="G89" s="168"/>
      <c r="H89" s="169"/>
      <c r="I89" s="168"/>
      <c r="J89" s="170"/>
      <c r="K89" s="168"/>
      <c r="L89" s="168"/>
      <c r="M89" s="168"/>
      <c r="N89" s="149" t="s">
        <v>30</v>
      </c>
      <c r="O89" s="119" t="s">
        <v>30</v>
      </c>
    </row>
    <row r="90" spans="1:15" s="14" customFormat="1" x14ac:dyDescent="0.25">
      <c r="A90" s="25"/>
      <c r="B90" s="39" t="s">
        <v>29</v>
      </c>
      <c r="C90" s="155" t="s">
        <v>30</v>
      </c>
      <c r="D90" s="155" t="s">
        <v>30</v>
      </c>
      <c r="E90" s="72">
        <v>0</v>
      </c>
      <c r="F90" s="72">
        <v>0</v>
      </c>
      <c r="G90" s="72">
        <v>7</v>
      </c>
      <c r="H90" s="73">
        <v>0</v>
      </c>
      <c r="I90" s="72">
        <v>0</v>
      </c>
      <c r="J90" s="74">
        <v>0</v>
      </c>
      <c r="K90" s="72">
        <v>0</v>
      </c>
      <c r="L90" s="72">
        <v>0</v>
      </c>
      <c r="M90" s="72">
        <v>0</v>
      </c>
      <c r="N90" s="156" t="s">
        <v>30</v>
      </c>
      <c r="O90" s="120" t="s">
        <v>30</v>
      </c>
    </row>
    <row r="91" spans="1:15" s="14" customFormat="1" ht="5.25" customHeight="1" x14ac:dyDescent="0.25">
      <c r="A91" s="25"/>
      <c r="B91" s="40" t="s">
        <v>30</v>
      </c>
      <c r="C91" s="40" t="s">
        <v>30</v>
      </c>
      <c r="D91" s="40" t="s">
        <v>30</v>
      </c>
      <c r="E91" s="41"/>
      <c r="F91" s="41"/>
      <c r="G91" s="41"/>
      <c r="H91" s="42"/>
      <c r="I91" s="41"/>
      <c r="J91" s="43"/>
      <c r="K91" s="41"/>
      <c r="L91" s="41"/>
      <c r="M91" s="41"/>
      <c r="N91" s="156" t="s">
        <v>30</v>
      </c>
      <c r="O91" s="142" t="s">
        <v>30</v>
      </c>
    </row>
    <row r="92" spans="1:15" s="14" customFormat="1" x14ac:dyDescent="0.25">
      <c r="A92" s="44"/>
      <c r="B92" s="45" t="s">
        <v>31</v>
      </c>
      <c r="C92" s="171" t="s">
        <v>30</v>
      </c>
      <c r="D92" s="171" t="s">
        <v>30</v>
      </c>
      <c r="E92" s="46">
        <f>E4+E51+E77+E90</f>
        <v>167101</v>
      </c>
      <c r="F92" s="46">
        <f t="shared" ref="F92:M92" si="16">F4+F51+F77+F90</f>
        <v>167921</v>
      </c>
      <c r="G92" s="46">
        <f t="shared" si="16"/>
        <v>230051</v>
      </c>
      <c r="H92" s="47">
        <f t="shared" si="16"/>
        <v>196866</v>
      </c>
      <c r="I92" s="46">
        <f t="shared" si="16"/>
        <v>201668</v>
      </c>
      <c r="J92" s="48">
        <f t="shared" si="16"/>
        <v>201548</v>
      </c>
      <c r="K92" s="46">
        <f t="shared" si="16"/>
        <v>242956</v>
      </c>
      <c r="L92" s="46">
        <f t="shared" si="16"/>
        <v>249085</v>
      </c>
      <c r="M92" s="46">
        <f t="shared" si="16"/>
        <v>270012</v>
      </c>
      <c r="N92" s="172" t="s">
        <v>30</v>
      </c>
      <c r="O92" s="141" t="s">
        <v>30</v>
      </c>
    </row>
    <row r="93" spans="1:15" s="14" customFormat="1" x14ac:dyDescent="0.25">
      <c r="C93" s="142"/>
      <c r="D93" s="142"/>
      <c r="N93" s="142"/>
      <c r="O93" s="142"/>
    </row>
    <row r="94" spans="1:15" s="14" customFormat="1" x14ac:dyDescent="0.25">
      <c r="C94" s="142"/>
      <c r="D94" s="142"/>
      <c r="N94" s="142"/>
      <c r="O94" s="142"/>
    </row>
    <row r="95" spans="1:15" s="14" customFormat="1" x14ac:dyDescent="0.25">
      <c r="C95" s="142"/>
      <c r="D95" s="142"/>
      <c r="N95" s="142"/>
      <c r="O95" s="142"/>
    </row>
    <row r="96" spans="1:15" s="14" customFormat="1" x14ac:dyDescent="0.25">
      <c r="C96" s="142"/>
      <c r="D96" s="142"/>
      <c r="N96" s="142"/>
      <c r="O96" s="142"/>
    </row>
    <row r="97" spans="3:15" s="14" customFormat="1" x14ac:dyDescent="0.25">
      <c r="C97" s="142"/>
      <c r="D97" s="142"/>
      <c r="N97" s="142"/>
      <c r="O97" s="142"/>
    </row>
    <row r="98" spans="3:15" s="14" customFormat="1" x14ac:dyDescent="0.25">
      <c r="C98" s="142"/>
      <c r="D98" s="142"/>
      <c r="N98" s="142"/>
      <c r="O98" s="142"/>
    </row>
    <row r="99" spans="3:15" s="14" customFormat="1" x14ac:dyDescent="0.25">
      <c r="C99" s="142"/>
      <c r="D99" s="142"/>
      <c r="N99" s="142"/>
      <c r="O99" s="142"/>
    </row>
    <row r="100" spans="3:15" s="14" customFormat="1" x14ac:dyDescent="0.25">
      <c r="C100" s="142"/>
      <c r="D100" s="142"/>
      <c r="N100" s="142"/>
      <c r="O100" s="142"/>
    </row>
    <row r="101" spans="3:15" s="14" customFormat="1" x14ac:dyDescent="0.25">
      <c r="C101" s="142"/>
      <c r="D101" s="142"/>
      <c r="N101" s="142"/>
      <c r="O101" s="142"/>
    </row>
    <row r="102" spans="3:15" s="14" customFormat="1" x14ac:dyDescent="0.25">
      <c r="C102" s="142"/>
      <c r="D102" s="142"/>
      <c r="N102" s="142"/>
      <c r="O102" s="142"/>
    </row>
    <row r="103" spans="3:15" s="14" customFormat="1" x14ac:dyDescent="0.25">
      <c r="C103" s="142"/>
      <c r="D103" s="142"/>
      <c r="N103" s="142"/>
      <c r="O103" s="142"/>
    </row>
    <row r="104" spans="3:15" s="14" customFormat="1" x14ac:dyDescent="0.25">
      <c r="C104" s="142"/>
      <c r="D104" s="142"/>
      <c r="N104" s="142"/>
      <c r="O104" s="142"/>
    </row>
    <row r="105" spans="3:15" s="14" customFormat="1" x14ac:dyDescent="0.25">
      <c r="C105" s="142"/>
      <c r="D105" s="142"/>
      <c r="N105" s="142"/>
      <c r="O105" s="142"/>
    </row>
    <row r="106" spans="3:15" s="14" customFormat="1" x14ac:dyDescent="0.25">
      <c r="C106" s="142"/>
      <c r="D106" s="142"/>
      <c r="N106" s="142"/>
      <c r="O106" s="142"/>
    </row>
    <row r="107" spans="3:15" s="14" customFormat="1" x14ac:dyDescent="0.25">
      <c r="C107" s="142"/>
      <c r="D107" s="142"/>
      <c r="N107" s="142"/>
      <c r="O107" s="142"/>
    </row>
    <row r="108" spans="3:15" s="14" customFormat="1" x14ac:dyDescent="0.25">
      <c r="C108" s="142"/>
      <c r="D108" s="142"/>
      <c r="N108" s="142"/>
      <c r="O108" s="142"/>
    </row>
    <row r="109" spans="3:15" s="14" customFormat="1" x14ac:dyDescent="0.25">
      <c r="C109" s="142"/>
      <c r="D109" s="142"/>
      <c r="N109" s="142"/>
      <c r="O109" s="142"/>
    </row>
    <row r="110" spans="3:15" s="14" customFormat="1" x14ac:dyDescent="0.25">
      <c r="C110" s="142"/>
      <c r="D110" s="142"/>
      <c r="N110" s="142"/>
      <c r="O110" s="142"/>
    </row>
    <row r="111" spans="3:15" s="14" customFormat="1" x14ac:dyDescent="0.25">
      <c r="C111" s="142"/>
      <c r="D111" s="142"/>
      <c r="N111" s="142"/>
      <c r="O111" s="142"/>
    </row>
    <row r="112" spans="3:15" s="14" customFormat="1" x14ac:dyDescent="0.25">
      <c r="C112" s="142"/>
      <c r="D112" s="142"/>
      <c r="N112" s="142"/>
      <c r="O112" s="142"/>
    </row>
    <row r="113" spans="3:15" s="14" customFormat="1" x14ac:dyDescent="0.25">
      <c r="C113" s="142" t="s">
        <v>30</v>
      </c>
      <c r="D113" s="142" t="s">
        <v>30</v>
      </c>
      <c r="N113" s="142" t="s">
        <v>30</v>
      </c>
      <c r="O113" s="142" t="s">
        <v>30</v>
      </c>
    </row>
    <row r="114" spans="3:15" s="14" customFormat="1" x14ac:dyDescent="0.25">
      <c r="C114" s="142" t="s">
        <v>30</v>
      </c>
      <c r="D114" s="142" t="s">
        <v>30</v>
      </c>
      <c r="N114" s="142" t="s">
        <v>30</v>
      </c>
      <c r="O114" s="142" t="s">
        <v>30</v>
      </c>
    </row>
    <row r="115" spans="3:15" s="14" customFormat="1" x14ac:dyDescent="0.25">
      <c r="C115" s="142" t="s">
        <v>30</v>
      </c>
      <c r="D115" s="142" t="s">
        <v>30</v>
      </c>
      <c r="N115" s="142" t="s">
        <v>30</v>
      </c>
      <c r="O115" s="142" t="s">
        <v>30</v>
      </c>
    </row>
    <row r="116" spans="3:15" s="14" customFormat="1" x14ac:dyDescent="0.25">
      <c r="C116" s="142" t="s">
        <v>30</v>
      </c>
      <c r="D116" s="142" t="s">
        <v>30</v>
      </c>
      <c r="N116" s="142" t="s">
        <v>30</v>
      </c>
      <c r="O116" s="142" t="s">
        <v>30</v>
      </c>
    </row>
    <row r="117" spans="3:15" s="14" customFormat="1" x14ac:dyDescent="0.25">
      <c r="C117" s="142" t="s">
        <v>30</v>
      </c>
      <c r="D117" s="142" t="s">
        <v>30</v>
      </c>
      <c r="N117" s="142" t="s">
        <v>30</v>
      </c>
      <c r="O117" s="142" t="s">
        <v>30</v>
      </c>
    </row>
    <row r="118" spans="3:15" s="14" customFormat="1" x14ac:dyDescent="0.25">
      <c r="C118" s="142" t="s">
        <v>30</v>
      </c>
      <c r="D118" s="142" t="s">
        <v>30</v>
      </c>
      <c r="N118" s="142" t="s">
        <v>30</v>
      </c>
      <c r="O118" s="142" t="s">
        <v>30</v>
      </c>
    </row>
    <row r="119" spans="3:15" s="14" customFormat="1" x14ac:dyDescent="0.25">
      <c r="C119" s="142" t="s">
        <v>30</v>
      </c>
      <c r="D119" s="142" t="s">
        <v>30</v>
      </c>
      <c r="N119" s="142" t="s">
        <v>30</v>
      </c>
      <c r="O119" s="142" t="s">
        <v>30</v>
      </c>
    </row>
    <row r="120" spans="3:15" s="14" customFormat="1" x14ac:dyDescent="0.25">
      <c r="C120" s="142" t="s">
        <v>30</v>
      </c>
      <c r="D120" s="142" t="s">
        <v>30</v>
      </c>
      <c r="N120" s="142" t="s">
        <v>30</v>
      </c>
      <c r="O120" s="142" t="s">
        <v>30</v>
      </c>
    </row>
    <row r="121" spans="3:15" s="14" customFormat="1" x14ac:dyDescent="0.25">
      <c r="C121" s="142" t="s">
        <v>30</v>
      </c>
      <c r="D121" s="142" t="s">
        <v>30</v>
      </c>
      <c r="N121" s="142" t="s">
        <v>30</v>
      </c>
      <c r="O121" s="142" t="s">
        <v>30</v>
      </c>
    </row>
    <row r="122" spans="3:15" s="14" customFormat="1" x14ac:dyDescent="0.25">
      <c r="C122" s="142" t="s">
        <v>30</v>
      </c>
      <c r="D122" s="142" t="s">
        <v>30</v>
      </c>
      <c r="N122" s="142" t="s">
        <v>30</v>
      </c>
      <c r="O122" s="142" t="s">
        <v>30</v>
      </c>
    </row>
    <row r="123" spans="3:15" s="14" customFormat="1" x14ac:dyDescent="0.25">
      <c r="C123" s="142" t="s">
        <v>30</v>
      </c>
      <c r="D123" s="142" t="s">
        <v>30</v>
      </c>
      <c r="N123" s="142" t="s">
        <v>30</v>
      </c>
      <c r="O123" s="142" t="s">
        <v>30</v>
      </c>
    </row>
    <row r="124" spans="3:15" s="14" customFormat="1" x14ac:dyDescent="0.25">
      <c r="C124" s="142" t="s">
        <v>30</v>
      </c>
      <c r="D124" s="142" t="s">
        <v>30</v>
      </c>
      <c r="N124" s="142" t="s">
        <v>30</v>
      </c>
      <c r="O124" s="142" t="s">
        <v>30</v>
      </c>
    </row>
    <row r="125" spans="3:15" s="14" customFormat="1" x14ac:dyDescent="0.25">
      <c r="C125" s="142" t="s">
        <v>30</v>
      </c>
      <c r="D125" s="142" t="s">
        <v>30</v>
      </c>
      <c r="N125" s="142" t="s">
        <v>30</v>
      </c>
      <c r="O125" s="142" t="s">
        <v>30</v>
      </c>
    </row>
    <row r="126" spans="3:15" s="14" customFormat="1" x14ac:dyDescent="0.25">
      <c r="C126" s="142" t="s">
        <v>30</v>
      </c>
      <c r="D126" s="142" t="s">
        <v>30</v>
      </c>
      <c r="N126" s="142" t="s">
        <v>30</v>
      </c>
      <c r="O126" s="142" t="s">
        <v>30</v>
      </c>
    </row>
    <row r="127" spans="3:15" s="14" customFormat="1" x14ac:dyDescent="0.25">
      <c r="C127" s="142" t="s">
        <v>30</v>
      </c>
      <c r="D127" s="142" t="s">
        <v>30</v>
      </c>
      <c r="N127" s="142" t="s">
        <v>30</v>
      </c>
      <c r="O127" s="142" t="s">
        <v>30</v>
      </c>
    </row>
    <row r="128" spans="3:15" s="14" customFormat="1" x14ac:dyDescent="0.25">
      <c r="C128" s="142" t="s">
        <v>30</v>
      </c>
      <c r="D128" s="142" t="s">
        <v>30</v>
      </c>
      <c r="N128" s="142" t="s">
        <v>30</v>
      </c>
      <c r="O128" s="142" t="s">
        <v>30</v>
      </c>
    </row>
    <row r="129" spans="3:15" s="14" customFormat="1" x14ac:dyDescent="0.25">
      <c r="C129" s="142" t="s">
        <v>30</v>
      </c>
      <c r="D129" s="142" t="s">
        <v>30</v>
      </c>
      <c r="N129" s="142" t="s">
        <v>30</v>
      </c>
      <c r="O129" s="142" t="s">
        <v>30</v>
      </c>
    </row>
    <row r="130" spans="3:15" s="14" customFormat="1" x14ac:dyDescent="0.25">
      <c r="C130" s="142" t="s">
        <v>30</v>
      </c>
      <c r="D130" s="142" t="s">
        <v>30</v>
      </c>
      <c r="N130" s="142" t="s">
        <v>30</v>
      </c>
      <c r="O130" s="142" t="s">
        <v>30</v>
      </c>
    </row>
    <row r="131" spans="3:15" s="14" customFormat="1" x14ac:dyDescent="0.25">
      <c r="C131" s="142" t="s">
        <v>30</v>
      </c>
      <c r="D131" s="142" t="s">
        <v>30</v>
      </c>
      <c r="N131" s="142" t="s">
        <v>30</v>
      </c>
      <c r="O131" s="142" t="s">
        <v>30</v>
      </c>
    </row>
    <row r="132" spans="3:15" s="14" customFormat="1" x14ac:dyDescent="0.25">
      <c r="C132" s="142" t="s">
        <v>30</v>
      </c>
      <c r="D132" s="142" t="s">
        <v>30</v>
      </c>
      <c r="N132" s="142" t="s">
        <v>30</v>
      </c>
      <c r="O132" s="142" t="s">
        <v>30</v>
      </c>
    </row>
    <row r="133" spans="3:15" s="14" customFormat="1" x14ac:dyDescent="0.25">
      <c r="C133" s="142" t="s">
        <v>30</v>
      </c>
      <c r="D133" s="142" t="s">
        <v>30</v>
      </c>
      <c r="N133" s="142" t="s">
        <v>30</v>
      </c>
      <c r="O133" s="142" t="s">
        <v>30</v>
      </c>
    </row>
    <row r="134" spans="3:15" s="14" customFormat="1" x14ac:dyDescent="0.25">
      <c r="C134" s="142" t="s">
        <v>30</v>
      </c>
      <c r="D134" s="142" t="s">
        <v>30</v>
      </c>
      <c r="N134" s="142" t="s">
        <v>30</v>
      </c>
      <c r="O134" s="142" t="s">
        <v>30</v>
      </c>
    </row>
    <row r="135" spans="3:15" s="14" customFormat="1" x14ac:dyDescent="0.25">
      <c r="C135" s="142" t="s">
        <v>30</v>
      </c>
      <c r="D135" s="142" t="s">
        <v>30</v>
      </c>
      <c r="N135" s="142" t="s">
        <v>30</v>
      </c>
      <c r="O135" s="142" t="s">
        <v>30</v>
      </c>
    </row>
    <row r="136" spans="3:15" s="14" customFormat="1" x14ac:dyDescent="0.25">
      <c r="C136" s="142" t="s">
        <v>30</v>
      </c>
      <c r="D136" s="142" t="s">
        <v>30</v>
      </c>
      <c r="N136" s="142" t="s">
        <v>30</v>
      </c>
      <c r="O136" s="142" t="s">
        <v>30</v>
      </c>
    </row>
    <row r="137" spans="3:15" s="14" customFormat="1" x14ac:dyDescent="0.25">
      <c r="C137" s="142" t="s">
        <v>30</v>
      </c>
      <c r="D137" s="142" t="s">
        <v>30</v>
      </c>
      <c r="N137" s="142" t="s">
        <v>30</v>
      </c>
      <c r="O137" s="142" t="s">
        <v>30</v>
      </c>
    </row>
    <row r="138" spans="3:15" s="14" customFormat="1" x14ac:dyDescent="0.25">
      <c r="C138" s="142" t="s">
        <v>30</v>
      </c>
      <c r="D138" s="142" t="s">
        <v>30</v>
      </c>
      <c r="N138" s="142" t="s">
        <v>30</v>
      </c>
      <c r="O138" s="142" t="s">
        <v>30</v>
      </c>
    </row>
    <row r="139" spans="3:15" s="14" customFormat="1" x14ac:dyDescent="0.25">
      <c r="C139" s="142" t="s">
        <v>30</v>
      </c>
      <c r="D139" s="142" t="s">
        <v>30</v>
      </c>
      <c r="N139" s="142" t="s">
        <v>30</v>
      </c>
      <c r="O139" s="142" t="s">
        <v>30</v>
      </c>
    </row>
    <row r="140" spans="3:15" s="14" customFormat="1" x14ac:dyDescent="0.25">
      <c r="C140" s="142" t="s">
        <v>30</v>
      </c>
      <c r="D140" s="142" t="s">
        <v>30</v>
      </c>
      <c r="N140" s="142" t="s">
        <v>30</v>
      </c>
      <c r="O140" s="142" t="s">
        <v>30</v>
      </c>
    </row>
    <row r="141" spans="3:15" s="14" customFormat="1" x14ac:dyDescent="0.25">
      <c r="C141" s="142" t="s">
        <v>30</v>
      </c>
      <c r="D141" s="142" t="s">
        <v>30</v>
      </c>
      <c r="N141" s="142" t="s">
        <v>30</v>
      </c>
      <c r="O141" s="142" t="s">
        <v>30</v>
      </c>
    </row>
    <row r="142" spans="3:15" s="14" customFormat="1" x14ac:dyDescent="0.25">
      <c r="C142" s="142" t="s">
        <v>30</v>
      </c>
      <c r="D142" s="142" t="s">
        <v>30</v>
      </c>
      <c r="N142" s="142" t="s">
        <v>30</v>
      </c>
      <c r="O142" s="142" t="s">
        <v>30</v>
      </c>
    </row>
    <row r="143" spans="3:15" s="14" customFormat="1" x14ac:dyDescent="0.25">
      <c r="C143" s="142" t="s">
        <v>30</v>
      </c>
      <c r="D143" s="142" t="s">
        <v>30</v>
      </c>
      <c r="N143" s="142" t="s">
        <v>30</v>
      </c>
      <c r="O143" s="142" t="s">
        <v>30</v>
      </c>
    </row>
    <row r="144" spans="3:15" s="14" customFormat="1" x14ac:dyDescent="0.25">
      <c r="C144" s="142" t="s">
        <v>30</v>
      </c>
      <c r="D144" s="142" t="s">
        <v>30</v>
      </c>
      <c r="N144" s="142" t="s">
        <v>30</v>
      </c>
      <c r="O144" s="142" t="s">
        <v>30</v>
      </c>
    </row>
    <row r="145" spans="3:15" s="14" customFormat="1" x14ac:dyDescent="0.25">
      <c r="C145" s="142" t="s">
        <v>30</v>
      </c>
      <c r="D145" s="142" t="s">
        <v>30</v>
      </c>
      <c r="N145" s="142" t="s">
        <v>30</v>
      </c>
      <c r="O145" s="142" t="s">
        <v>30</v>
      </c>
    </row>
    <row r="146" spans="3:15" s="14" customFormat="1" x14ac:dyDescent="0.25">
      <c r="C146" s="142" t="s">
        <v>30</v>
      </c>
      <c r="D146" s="142" t="s">
        <v>30</v>
      </c>
      <c r="N146" s="142" t="s">
        <v>30</v>
      </c>
      <c r="O146" s="142" t="s">
        <v>30</v>
      </c>
    </row>
    <row r="147" spans="3:15" s="14" customFormat="1" x14ac:dyDescent="0.25">
      <c r="C147" s="142" t="s">
        <v>30</v>
      </c>
      <c r="D147" s="142" t="s">
        <v>30</v>
      </c>
      <c r="N147" s="142" t="s">
        <v>30</v>
      </c>
      <c r="O147" s="142" t="s">
        <v>30</v>
      </c>
    </row>
    <row r="148" spans="3:15" s="14" customFormat="1" x14ac:dyDescent="0.25">
      <c r="C148" s="142" t="s">
        <v>30</v>
      </c>
      <c r="D148" s="142" t="s">
        <v>30</v>
      </c>
      <c r="N148" s="142" t="s">
        <v>30</v>
      </c>
      <c r="O148" s="142" t="s">
        <v>30</v>
      </c>
    </row>
    <row r="149" spans="3:15" s="14" customFormat="1" x14ac:dyDescent="0.25">
      <c r="C149" s="142" t="s">
        <v>30</v>
      </c>
      <c r="D149" s="142" t="s">
        <v>30</v>
      </c>
      <c r="N149" s="142" t="s">
        <v>30</v>
      </c>
      <c r="O149" s="142" t="s">
        <v>30</v>
      </c>
    </row>
    <row r="150" spans="3:15" s="14" customFormat="1" x14ac:dyDescent="0.25">
      <c r="C150" s="142" t="s">
        <v>30</v>
      </c>
      <c r="D150" s="142" t="s">
        <v>30</v>
      </c>
      <c r="N150" s="142" t="s">
        <v>30</v>
      </c>
      <c r="O150" s="142" t="s">
        <v>30</v>
      </c>
    </row>
    <row r="151" spans="3:15" s="14" customFormat="1" x14ac:dyDescent="0.25">
      <c r="C151" s="142" t="s">
        <v>30</v>
      </c>
      <c r="D151" s="142" t="s">
        <v>30</v>
      </c>
      <c r="N151" s="142" t="s">
        <v>30</v>
      </c>
      <c r="O151" s="142" t="s">
        <v>30</v>
      </c>
    </row>
    <row r="152" spans="3:15" s="14" customFormat="1" x14ac:dyDescent="0.25">
      <c r="C152" s="142" t="s">
        <v>30</v>
      </c>
      <c r="D152" s="142" t="s">
        <v>30</v>
      </c>
      <c r="N152" s="142" t="s">
        <v>30</v>
      </c>
      <c r="O152" s="142" t="s">
        <v>30</v>
      </c>
    </row>
    <row r="153" spans="3:15" s="14" customFormat="1" x14ac:dyDescent="0.25">
      <c r="C153" s="142" t="s">
        <v>30</v>
      </c>
      <c r="D153" s="142" t="s">
        <v>30</v>
      </c>
      <c r="N153" s="142" t="s">
        <v>30</v>
      </c>
      <c r="O153" s="142" t="s">
        <v>30</v>
      </c>
    </row>
    <row r="154" spans="3:15" s="14" customFormat="1" x14ac:dyDescent="0.25">
      <c r="C154" s="142" t="s">
        <v>30</v>
      </c>
      <c r="D154" s="142" t="s">
        <v>30</v>
      </c>
      <c r="N154" s="142" t="s">
        <v>30</v>
      </c>
      <c r="O154" s="142" t="s">
        <v>30</v>
      </c>
    </row>
    <row r="155" spans="3:15" s="14" customFormat="1" x14ac:dyDescent="0.25">
      <c r="C155" s="142" t="s">
        <v>30</v>
      </c>
      <c r="D155" s="142" t="s">
        <v>30</v>
      </c>
      <c r="N155" s="142" t="s">
        <v>30</v>
      </c>
      <c r="O155" s="142" t="s">
        <v>30</v>
      </c>
    </row>
    <row r="156" spans="3:15" s="14" customFormat="1" x14ac:dyDescent="0.25">
      <c r="C156" s="142" t="s">
        <v>30</v>
      </c>
      <c r="D156" s="142" t="s">
        <v>30</v>
      </c>
      <c r="N156" s="142" t="s">
        <v>30</v>
      </c>
      <c r="O156" s="142" t="s">
        <v>30</v>
      </c>
    </row>
    <row r="157" spans="3:15" s="14" customFormat="1" x14ac:dyDescent="0.25">
      <c r="C157" s="142" t="s">
        <v>30</v>
      </c>
      <c r="D157" s="142" t="s">
        <v>30</v>
      </c>
      <c r="N157" s="142" t="s">
        <v>30</v>
      </c>
      <c r="O157" s="142" t="s">
        <v>30</v>
      </c>
    </row>
    <row r="158" spans="3:15" s="14" customFormat="1" x14ac:dyDescent="0.25">
      <c r="C158" s="142" t="s">
        <v>30</v>
      </c>
      <c r="D158" s="142" t="s">
        <v>30</v>
      </c>
      <c r="N158" s="142" t="s">
        <v>30</v>
      </c>
      <c r="O158" s="142" t="s">
        <v>30</v>
      </c>
    </row>
    <row r="159" spans="3:15" s="14" customFormat="1" x14ac:dyDescent="0.25">
      <c r="C159" s="142" t="s">
        <v>30</v>
      </c>
      <c r="D159" s="142" t="s">
        <v>30</v>
      </c>
      <c r="N159" s="142" t="s">
        <v>30</v>
      </c>
      <c r="O159" s="142" t="s">
        <v>30</v>
      </c>
    </row>
    <row r="160" spans="3:15" s="14" customFormat="1" x14ac:dyDescent="0.25">
      <c r="C160" s="142" t="s">
        <v>30</v>
      </c>
      <c r="D160" s="142" t="s">
        <v>30</v>
      </c>
      <c r="N160" s="142" t="s">
        <v>30</v>
      </c>
      <c r="O160" s="142" t="s">
        <v>30</v>
      </c>
    </row>
    <row r="161" spans="3:15" s="14" customFormat="1" x14ac:dyDescent="0.25">
      <c r="C161" s="142" t="s">
        <v>30</v>
      </c>
      <c r="D161" s="142" t="s">
        <v>30</v>
      </c>
      <c r="N161" s="142" t="s">
        <v>30</v>
      </c>
      <c r="O161" s="142" t="s">
        <v>30</v>
      </c>
    </row>
    <row r="162" spans="3:15" s="14" customFormat="1" x14ac:dyDescent="0.25">
      <c r="C162" s="142" t="s">
        <v>30</v>
      </c>
      <c r="D162" s="142" t="s">
        <v>30</v>
      </c>
      <c r="N162" s="142" t="s">
        <v>30</v>
      </c>
      <c r="O162" s="142" t="s">
        <v>30</v>
      </c>
    </row>
    <row r="163" spans="3:15" s="14" customFormat="1" x14ac:dyDescent="0.25">
      <c r="C163" s="142" t="s">
        <v>30</v>
      </c>
      <c r="D163" s="142" t="s">
        <v>30</v>
      </c>
      <c r="N163" s="142" t="s">
        <v>30</v>
      </c>
      <c r="O163" s="142" t="s">
        <v>30</v>
      </c>
    </row>
    <row r="164" spans="3:15" s="14" customFormat="1" x14ac:dyDescent="0.25">
      <c r="C164" s="142" t="s">
        <v>30</v>
      </c>
      <c r="D164" s="142" t="s">
        <v>30</v>
      </c>
      <c r="N164" s="142" t="s">
        <v>30</v>
      </c>
      <c r="O164" s="142" t="s">
        <v>30</v>
      </c>
    </row>
    <row r="165" spans="3:15" s="14" customFormat="1" x14ac:dyDescent="0.25">
      <c r="C165" s="142" t="s">
        <v>30</v>
      </c>
      <c r="D165" s="142" t="s">
        <v>30</v>
      </c>
      <c r="N165" s="142" t="s">
        <v>30</v>
      </c>
      <c r="O165" s="142" t="s">
        <v>30</v>
      </c>
    </row>
    <row r="166" spans="3:15" s="14" customFormat="1" x14ac:dyDescent="0.25">
      <c r="C166" s="142" t="s">
        <v>30</v>
      </c>
      <c r="D166" s="142" t="s">
        <v>30</v>
      </c>
      <c r="N166" s="142" t="s">
        <v>30</v>
      </c>
      <c r="O166" s="142" t="s">
        <v>30</v>
      </c>
    </row>
    <row r="167" spans="3:15" s="14" customFormat="1" x14ac:dyDescent="0.25">
      <c r="C167" s="142" t="s">
        <v>30</v>
      </c>
      <c r="D167" s="142" t="s">
        <v>30</v>
      </c>
      <c r="N167" s="142" t="s">
        <v>30</v>
      </c>
      <c r="O167" s="142" t="s">
        <v>30</v>
      </c>
    </row>
    <row r="168" spans="3:15" s="14" customFormat="1" x14ac:dyDescent="0.25">
      <c r="C168" s="142" t="s">
        <v>30</v>
      </c>
      <c r="D168" s="142" t="s">
        <v>30</v>
      </c>
      <c r="N168" s="142" t="s">
        <v>30</v>
      </c>
      <c r="O168" s="142" t="s">
        <v>30</v>
      </c>
    </row>
    <row r="169" spans="3:15" s="14" customFormat="1" x14ac:dyDescent="0.25">
      <c r="C169" s="142" t="s">
        <v>30</v>
      </c>
      <c r="D169" s="142" t="s">
        <v>30</v>
      </c>
      <c r="N169" s="142" t="s">
        <v>30</v>
      </c>
      <c r="O169" s="142" t="s">
        <v>30</v>
      </c>
    </row>
    <row r="170" spans="3:15" s="14" customFormat="1" x14ac:dyDescent="0.25">
      <c r="C170" s="142" t="s">
        <v>30</v>
      </c>
      <c r="D170" s="142" t="s">
        <v>30</v>
      </c>
      <c r="N170" s="142" t="s">
        <v>30</v>
      </c>
      <c r="O170" s="142" t="s">
        <v>30</v>
      </c>
    </row>
    <row r="171" spans="3:15" s="14" customFormat="1" x14ac:dyDescent="0.25">
      <c r="C171" s="142" t="s">
        <v>30</v>
      </c>
      <c r="D171" s="142" t="s">
        <v>30</v>
      </c>
      <c r="N171" s="142" t="s">
        <v>30</v>
      </c>
      <c r="O171" s="142" t="s">
        <v>30</v>
      </c>
    </row>
    <row r="172" spans="3:15" s="14" customFormat="1" x14ac:dyDescent="0.25">
      <c r="C172" s="142" t="s">
        <v>30</v>
      </c>
      <c r="D172" s="142" t="s">
        <v>30</v>
      </c>
      <c r="N172" s="142" t="s">
        <v>30</v>
      </c>
      <c r="O172" s="142" t="s">
        <v>30</v>
      </c>
    </row>
    <row r="173" spans="3:15" s="14" customFormat="1" x14ac:dyDescent="0.25">
      <c r="C173" s="142" t="s">
        <v>30</v>
      </c>
      <c r="D173" s="142" t="s">
        <v>30</v>
      </c>
      <c r="N173" s="142" t="s">
        <v>30</v>
      </c>
      <c r="O173" s="142" t="s">
        <v>30</v>
      </c>
    </row>
    <row r="174" spans="3:15" s="14" customFormat="1" x14ac:dyDescent="0.25">
      <c r="C174" s="142" t="s">
        <v>30</v>
      </c>
      <c r="D174" s="142" t="s">
        <v>30</v>
      </c>
      <c r="N174" s="142" t="s">
        <v>30</v>
      </c>
      <c r="O174" s="142" t="s">
        <v>30</v>
      </c>
    </row>
    <row r="175" spans="3:15" s="14" customFormat="1" x14ac:dyDescent="0.25">
      <c r="C175" s="142" t="s">
        <v>30</v>
      </c>
      <c r="D175" s="142" t="s">
        <v>30</v>
      </c>
      <c r="N175" s="142" t="s">
        <v>30</v>
      </c>
      <c r="O175" s="142" t="s">
        <v>30</v>
      </c>
    </row>
    <row r="176" spans="3:15" s="14" customFormat="1" x14ac:dyDescent="0.25">
      <c r="C176" s="142" t="s">
        <v>30</v>
      </c>
      <c r="D176" s="142" t="s">
        <v>30</v>
      </c>
      <c r="N176" s="142" t="s">
        <v>30</v>
      </c>
      <c r="O176" s="142" t="s">
        <v>30</v>
      </c>
    </row>
    <row r="177" spans="3:15" s="14" customFormat="1" x14ac:dyDescent="0.25">
      <c r="C177" s="142" t="s">
        <v>30</v>
      </c>
      <c r="D177" s="142" t="s">
        <v>30</v>
      </c>
      <c r="N177" s="142" t="s">
        <v>30</v>
      </c>
      <c r="O177" s="142" t="s">
        <v>30</v>
      </c>
    </row>
    <row r="178" spans="3:15" s="14" customFormat="1" x14ac:dyDescent="0.25">
      <c r="C178" s="142" t="s">
        <v>30</v>
      </c>
      <c r="D178" s="142" t="s">
        <v>30</v>
      </c>
      <c r="N178" s="142" t="s">
        <v>30</v>
      </c>
      <c r="O178" s="142" t="s">
        <v>30</v>
      </c>
    </row>
    <row r="179" spans="3:15" s="14" customFormat="1" x14ac:dyDescent="0.25">
      <c r="C179" s="142" t="s">
        <v>30</v>
      </c>
      <c r="D179" s="142" t="s">
        <v>30</v>
      </c>
      <c r="N179" s="142" t="s">
        <v>30</v>
      </c>
      <c r="O179" s="142" t="s">
        <v>30</v>
      </c>
    </row>
    <row r="180" spans="3:15" s="14" customFormat="1" x14ac:dyDescent="0.25">
      <c r="C180" s="142" t="s">
        <v>30</v>
      </c>
      <c r="D180" s="142" t="s">
        <v>30</v>
      </c>
      <c r="N180" s="142" t="s">
        <v>30</v>
      </c>
      <c r="O180" s="142" t="s">
        <v>30</v>
      </c>
    </row>
    <row r="181" spans="3:15" s="14" customFormat="1" x14ac:dyDescent="0.25">
      <c r="C181" s="142" t="s">
        <v>30</v>
      </c>
      <c r="D181" s="142" t="s">
        <v>30</v>
      </c>
      <c r="N181" s="142" t="s">
        <v>30</v>
      </c>
      <c r="O181" s="142" t="s">
        <v>30</v>
      </c>
    </row>
    <row r="182" spans="3:15" s="14" customFormat="1" x14ac:dyDescent="0.25">
      <c r="C182" s="142" t="s">
        <v>30</v>
      </c>
      <c r="D182" s="142" t="s">
        <v>30</v>
      </c>
      <c r="N182" s="142" t="s">
        <v>30</v>
      </c>
      <c r="O182" s="142" t="s">
        <v>30</v>
      </c>
    </row>
    <row r="183" spans="3:15" s="14" customFormat="1" x14ac:dyDescent="0.25">
      <c r="C183" s="142" t="s">
        <v>30</v>
      </c>
      <c r="D183" s="142" t="s">
        <v>30</v>
      </c>
      <c r="N183" s="142" t="s">
        <v>30</v>
      </c>
      <c r="O183" s="142" t="s">
        <v>30</v>
      </c>
    </row>
    <row r="184" spans="3:15" s="14" customFormat="1" x14ac:dyDescent="0.25">
      <c r="C184" s="142" t="s">
        <v>30</v>
      </c>
      <c r="D184" s="142" t="s">
        <v>30</v>
      </c>
      <c r="N184" s="142" t="s">
        <v>30</v>
      </c>
      <c r="O184" s="142" t="s">
        <v>30</v>
      </c>
    </row>
    <row r="185" spans="3:15" s="14" customFormat="1" x14ac:dyDescent="0.25">
      <c r="C185" s="142" t="s">
        <v>30</v>
      </c>
      <c r="D185" s="142" t="s">
        <v>30</v>
      </c>
      <c r="N185" s="142" t="s">
        <v>30</v>
      </c>
      <c r="O185" s="142" t="s">
        <v>30</v>
      </c>
    </row>
    <row r="186" spans="3:15" s="14" customFormat="1" x14ac:dyDescent="0.25">
      <c r="C186" s="142" t="s">
        <v>30</v>
      </c>
      <c r="D186" s="142" t="s">
        <v>30</v>
      </c>
      <c r="N186" s="142" t="s">
        <v>30</v>
      </c>
      <c r="O186" s="142" t="s">
        <v>30</v>
      </c>
    </row>
    <row r="187" spans="3:15" s="14" customFormat="1" x14ac:dyDescent="0.25">
      <c r="C187" s="142" t="s">
        <v>30</v>
      </c>
      <c r="D187" s="142" t="s">
        <v>30</v>
      </c>
      <c r="N187" s="142" t="s">
        <v>30</v>
      </c>
      <c r="O187" s="142" t="s">
        <v>30</v>
      </c>
    </row>
    <row r="188" spans="3:15" s="14" customFormat="1" x14ac:dyDescent="0.25">
      <c r="C188" s="142" t="s">
        <v>30</v>
      </c>
      <c r="D188" s="142" t="s">
        <v>30</v>
      </c>
      <c r="N188" s="142" t="s">
        <v>30</v>
      </c>
      <c r="O188" s="142" t="s">
        <v>30</v>
      </c>
    </row>
    <row r="189" spans="3:15" s="14" customFormat="1" x14ac:dyDescent="0.25">
      <c r="C189" s="142" t="s">
        <v>30</v>
      </c>
      <c r="D189" s="142" t="s">
        <v>30</v>
      </c>
      <c r="N189" s="142" t="s">
        <v>30</v>
      </c>
      <c r="O189" s="142" t="s">
        <v>30</v>
      </c>
    </row>
    <row r="190" spans="3:15" s="14" customFormat="1" x14ac:dyDescent="0.25">
      <c r="C190" s="142" t="s">
        <v>30</v>
      </c>
      <c r="D190" s="142" t="s">
        <v>30</v>
      </c>
      <c r="N190" s="142" t="s">
        <v>30</v>
      </c>
      <c r="O190" s="142" t="s">
        <v>30</v>
      </c>
    </row>
    <row r="191" spans="3:15" s="14" customFormat="1" x14ac:dyDescent="0.25">
      <c r="C191" s="142" t="s">
        <v>30</v>
      </c>
      <c r="D191" s="142" t="s">
        <v>30</v>
      </c>
      <c r="N191" s="142" t="s">
        <v>30</v>
      </c>
      <c r="O191" s="142" t="s">
        <v>30</v>
      </c>
    </row>
    <row r="192" spans="3:15" s="14" customFormat="1" x14ac:dyDescent="0.25">
      <c r="C192" s="142" t="s">
        <v>30</v>
      </c>
      <c r="D192" s="142" t="s">
        <v>30</v>
      </c>
      <c r="N192" s="142" t="s">
        <v>30</v>
      </c>
      <c r="O192" s="142" t="s">
        <v>30</v>
      </c>
    </row>
    <row r="193" spans="3:15" s="14" customFormat="1" x14ac:dyDescent="0.25">
      <c r="C193" s="142" t="s">
        <v>30</v>
      </c>
      <c r="D193" s="142" t="s">
        <v>30</v>
      </c>
      <c r="N193" s="142" t="s">
        <v>30</v>
      </c>
      <c r="O193" s="142" t="s">
        <v>30</v>
      </c>
    </row>
    <row r="194" spans="3:15" s="14" customFormat="1" x14ac:dyDescent="0.25">
      <c r="C194" s="142" t="s">
        <v>30</v>
      </c>
      <c r="D194" s="142" t="s">
        <v>30</v>
      </c>
      <c r="N194" s="142" t="s">
        <v>30</v>
      </c>
      <c r="O194" s="142" t="s">
        <v>30</v>
      </c>
    </row>
    <row r="195" spans="3:15" s="14" customFormat="1" x14ac:dyDescent="0.25">
      <c r="C195" s="142" t="s">
        <v>30</v>
      </c>
      <c r="D195" s="142" t="s">
        <v>30</v>
      </c>
      <c r="N195" s="142" t="s">
        <v>30</v>
      </c>
      <c r="O195" s="142" t="s">
        <v>30</v>
      </c>
    </row>
    <row r="196" spans="3:15" s="14" customFormat="1" x14ac:dyDescent="0.25">
      <c r="C196" s="142" t="s">
        <v>30</v>
      </c>
      <c r="D196" s="142" t="s">
        <v>30</v>
      </c>
      <c r="N196" s="142" t="s">
        <v>30</v>
      </c>
      <c r="O196" s="142" t="s">
        <v>30</v>
      </c>
    </row>
    <row r="197" spans="3:15" s="14" customFormat="1" x14ac:dyDescent="0.25">
      <c r="C197" s="142" t="s">
        <v>30</v>
      </c>
      <c r="D197" s="142" t="s">
        <v>30</v>
      </c>
      <c r="N197" s="142" t="s">
        <v>30</v>
      </c>
      <c r="O197" s="142" t="s">
        <v>30</v>
      </c>
    </row>
    <row r="198" spans="3:15" s="14" customFormat="1" x14ac:dyDescent="0.25">
      <c r="C198" s="142" t="s">
        <v>30</v>
      </c>
      <c r="D198" s="142" t="s">
        <v>30</v>
      </c>
      <c r="N198" s="142" t="s">
        <v>30</v>
      </c>
      <c r="O198" s="142" t="s">
        <v>30</v>
      </c>
    </row>
    <row r="199" spans="3:15" s="14" customFormat="1" x14ac:dyDescent="0.25">
      <c r="C199" s="142" t="s">
        <v>30</v>
      </c>
      <c r="D199" s="142" t="s">
        <v>30</v>
      </c>
      <c r="N199" s="142" t="s">
        <v>30</v>
      </c>
      <c r="O199" s="142" t="s">
        <v>30</v>
      </c>
    </row>
    <row r="200" spans="3:15" s="14" customFormat="1" x14ac:dyDescent="0.25">
      <c r="C200" s="142" t="s">
        <v>30</v>
      </c>
      <c r="D200" s="142" t="s">
        <v>30</v>
      </c>
      <c r="N200" s="142" t="s">
        <v>30</v>
      </c>
      <c r="O200" s="142" t="s">
        <v>30</v>
      </c>
    </row>
    <row r="201" spans="3:15" s="14" customFormat="1" x14ac:dyDescent="0.25">
      <c r="C201" s="142" t="s">
        <v>30</v>
      </c>
      <c r="D201" s="142" t="s">
        <v>30</v>
      </c>
      <c r="N201" s="142" t="s">
        <v>30</v>
      </c>
      <c r="O201" s="142" t="s">
        <v>30</v>
      </c>
    </row>
    <row r="202" spans="3:15" s="14" customFormat="1" x14ac:dyDescent="0.25">
      <c r="C202" s="142" t="s">
        <v>30</v>
      </c>
      <c r="D202" s="142" t="s">
        <v>30</v>
      </c>
      <c r="N202" s="142" t="s">
        <v>30</v>
      </c>
      <c r="O202" s="142" t="s">
        <v>30</v>
      </c>
    </row>
    <row r="203" spans="3:15" s="14" customFormat="1" x14ac:dyDescent="0.25">
      <c r="C203" s="142" t="s">
        <v>30</v>
      </c>
      <c r="D203" s="142" t="s">
        <v>30</v>
      </c>
      <c r="N203" s="142" t="s">
        <v>30</v>
      </c>
      <c r="O203" s="142" t="s">
        <v>30</v>
      </c>
    </row>
    <row r="204" spans="3:15" s="14" customFormat="1" x14ac:dyDescent="0.25">
      <c r="C204" s="142" t="s">
        <v>30</v>
      </c>
      <c r="D204" s="142" t="s">
        <v>30</v>
      </c>
      <c r="N204" s="142" t="s">
        <v>30</v>
      </c>
      <c r="O204" s="142" t="s">
        <v>30</v>
      </c>
    </row>
    <row r="205" spans="3:15" s="14" customFormat="1" x14ac:dyDescent="0.25">
      <c r="C205" s="142" t="s">
        <v>30</v>
      </c>
      <c r="D205" s="142" t="s">
        <v>30</v>
      </c>
      <c r="N205" s="142" t="s">
        <v>30</v>
      </c>
      <c r="O205" s="142" t="s">
        <v>30</v>
      </c>
    </row>
    <row r="206" spans="3:15" s="14" customFormat="1" x14ac:dyDescent="0.25">
      <c r="C206" s="142" t="s">
        <v>30</v>
      </c>
      <c r="D206" s="142" t="s">
        <v>30</v>
      </c>
      <c r="N206" s="142" t="s">
        <v>30</v>
      </c>
      <c r="O206" s="142" t="s">
        <v>30</v>
      </c>
    </row>
    <row r="207" spans="3:15" s="14" customFormat="1" x14ac:dyDescent="0.25">
      <c r="C207" s="142" t="s">
        <v>30</v>
      </c>
      <c r="D207" s="142" t="s">
        <v>30</v>
      </c>
      <c r="N207" s="142" t="s">
        <v>30</v>
      </c>
      <c r="O207" s="142" t="s">
        <v>30</v>
      </c>
    </row>
    <row r="208" spans="3:15" s="14" customFormat="1" x14ac:dyDescent="0.25">
      <c r="C208" s="142" t="s">
        <v>30</v>
      </c>
      <c r="D208" s="142" t="s">
        <v>30</v>
      </c>
      <c r="N208" s="142" t="s">
        <v>30</v>
      </c>
      <c r="O208" s="142" t="s">
        <v>30</v>
      </c>
    </row>
    <row r="209" spans="3:15" s="14" customFormat="1" x14ac:dyDescent="0.25">
      <c r="C209" s="142" t="s">
        <v>30</v>
      </c>
      <c r="D209" s="142" t="s">
        <v>30</v>
      </c>
      <c r="N209" s="142" t="s">
        <v>30</v>
      </c>
      <c r="O209" s="142" t="s">
        <v>30</v>
      </c>
    </row>
    <row r="210" spans="3:15" s="14" customFormat="1" x14ac:dyDescent="0.25">
      <c r="C210" s="142" t="s">
        <v>30</v>
      </c>
      <c r="D210" s="142" t="s">
        <v>30</v>
      </c>
      <c r="N210" s="142" t="s">
        <v>30</v>
      </c>
      <c r="O210" s="142" t="s">
        <v>30</v>
      </c>
    </row>
    <row r="211" spans="3:15" s="14" customFormat="1" x14ac:dyDescent="0.25">
      <c r="C211" s="142" t="s">
        <v>30</v>
      </c>
      <c r="D211" s="142" t="s">
        <v>30</v>
      </c>
      <c r="N211" s="142" t="s">
        <v>30</v>
      </c>
      <c r="O211" s="142" t="s">
        <v>30</v>
      </c>
    </row>
    <row r="212" spans="3:15" s="14" customFormat="1" x14ac:dyDescent="0.25">
      <c r="C212" s="142" t="s">
        <v>30</v>
      </c>
      <c r="D212" s="142" t="s">
        <v>30</v>
      </c>
      <c r="N212" s="142" t="s">
        <v>30</v>
      </c>
      <c r="O212" s="142" t="s">
        <v>30</v>
      </c>
    </row>
    <row r="213" spans="3:15" s="14" customFormat="1" x14ac:dyDescent="0.25">
      <c r="C213" s="142" t="s">
        <v>30</v>
      </c>
      <c r="D213" s="142" t="s">
        <v>30</v>
      </c>
      <c r="N213" s="142" t="s">
        <v>30</v>
      </c>
      <c r="O213" s="142" t="s">
        <v>30</v>
      </c>
    </row>
    <row r="214" spans="3:15" s="14" customFormat="1" x14ac:dyDescent="0.25">
      <c r="C214" s="142" t="s">
        <v>30</v>
      </c>
      <c r="D214" s="142" t="s">
        <v>30</v>
      </c>
      <c r="N214" s="142" t="s">
        <v>30</v>
      </c>
      <c r="O214" s="142" t="s">
        <v>30</v>
      </c>
    </row>
    <row r="215" spans="3:15" s="14" customFormat="1" x14ac:dyDescent="0.25">
      <c r="C215" s="142" t="s">
        <v>30</v>
      </c>
      <c r="D215" s="142" t="s">
        <v>30</v>
      </c>
      <c r="N215" s="142" t="s">
        <v>30</v>
      </c>
      <c r="O215" s="142" t="s">
        <v>30</v>
      </c>
    </row>
    <row r="216" spans="3:15" s="14" customFormat="1" x14ac:dyDescent="0.25">
      <c r="C216" s="142" t="s">
        <v>30</v>
      </c>
      <c r="D216" s="142" t="s">
        <v>30</v>
      </c>
      <c r="N216" s="142" t="s">
        <v>30</v>
      </c>
      <c r="O216" s="142" t="s">
        <v>30</v>
      </c>
    </row>
    <row r="217" spans="3:15" s="14" customFormat="1" x14ac:dyDescent="0.25">
      <c r="C217" s="142" t="s">
        <v>30</v>
      </c>
      <c r="D217" s="142" t="s">
        <v>30</v>
      </c>
      <c r="N217" s="142" t="s">
        <v>30</v>
      </c>
      <c r="O217" s="142" t="s">
        <v>30</v>
      </c>
    </row>
    <row r="218" spans="3:15" s="14" customFormat="1" x14ac:dyDescent="0.25">
      <c r="C218" s="142" t="s">
        <v>30</v>
      </c>
      <c r="D218" s="142" t="s">
        <v>30</v>
      </c>
      <c r="N218" s="142" t="s">
        <v>30</v>
      </c>
      <c r="O218" s="142" t="s">
        <v>30</v>
      </c>
    </row>
    <row r="219" spans="3:15" s="14" customFormat="1" x14ac:dyDescent="0.25">
      <c r="C219" s="142" t="s">
        <v>30</v>
      </c>
      <c r="D219" s="142" t="s">
        <v>30</v>
      </c>
      <c r="N219" s="142" t="s">
        <v>30</v>
      </c>
      <c r="O219" s="142" t="s">
        <v>30</v>
      </c>
    </row>
    <row r="220" spans="3:15" s="14" customFormat="1" x14ac:dyDescent="0.25">
      <c r="C220" s="142" t="s">
        <v>30</v>
      </c>
      <c r="D220" s="142" t="s">
        <v>30</v>
      </c>
      <c r="N220" s="142" t="s">
        <v>30</v>
      </c>
      <c r="O220" s="142" t="s">
        <v>30</v>
      </c>
    </row>
    <row r="221" spans="3:15" s="14" customFormat="1" x14ac:dyDescent="0.25">
      <c r="C221" s="142" t="s">
        <v>30</v>
      </c>
      <c r="D221" s="142" t="s">
        <v>30</v>
      </c>
      <c r="N221" s="142" t="s">
        <v>30</v>
      </c>
      <c r="O221" s="142" t="s">
        <v>30</v>
      </c>
    </row>
    <row r="222" spans="3:15" s="14" customFormat="1" x14ac:dyDescent="0.25">
      <c r="C222" s="142" t="s">
        <v>30</v>
      </c>
      <c r="D222" s="142" t="s">
        <v>30</v>
      </c>
      <c r="N222" s="142" t="s">
        <v>30</v>
      </c>
      <c r="O222" s="142" t="s">
        <v>30</v>
      </c>
    </row>
    <row r="223" spans="3:15" s="14" customFormat="1" x14ac:dyDescent="0.25">
      <c r="C223" s="142" t="s">
        <v>30</v>
      </c>
      <c r="D223" s="142" t="s">
        <v>30</v>
      </c>
      <c r="N223" s="142" t="s">
        <v>30</v>
      </c>
      <c r="O223" s="142" t="s">
        <v>30</v>
      </c>
    </row>
    <row r="224" spans="3:15" s="14" customFormat="1" x14ac:dyDescent="0.25">
      <c r="C224" s="142" t="s">
        <v>30</v>
      </c>
      <c r="D224" s="142" t="s">
        <v>30</v>
      </c>
      <c r="N224" s="142" t="s">
        <v>30</v>
      </c>
      <c r="O224" s="142" t="s">
        <v>30</v>
      </c>
    </row>
    <row r="225" spans="3:15" s="14" customFormat="1" x14ac:dyDescent="0.25">
      <c r="C225" s="142" t="s">
        <v>30</v>
      </c>
      <c r="D225" s="142" t="s">
        <v>30</v>
      </c>
      <c r="N225" s="142" t="s">
        <v>30</v>
      </c>
      <c r="O225" s="142" t="s">
        <v>30</v>
      </c>
    </row>
    <row r="226" spans="3:15" s="14" customFormat="1" x14ac:dyDescent="0.25">
      <c r="C226" s="142" t="s">
        <v>30</v>
      </c>
      <c r="D226" s="142" t="s">
        <v>30</v>
      </c>
      <c r="N226" s="142" t="s">
        <v>30</v>
      </c>
      <c r="O226" s="142" t="s">
        <v>30</v>
      </c>
    </row>
    <row r="227" spans="3:15" s="14" customFormat="1" x14ac:dyDescent="0.25">
      <c r="C227" s="142" t="s">
        <v>30</v>
      </c>
      <c r="D227" s="142" t="s">
        <v>30</v>
      </c>
      <c r="N227" s="142" t="s">
        <v>30</v>
      </c>
      <c r="O227" s="142" t="s">
        <v>30</v>
      </c>
    </row>
    <row r="228" spans="3:15" s="14" customFormat="1" x14ac:dyDescent="0.25">
      <c r="C228" s="142" t="s">
        <v>30</v>
      </c>
      <c r="D228" s="142" t="s">
        <v>30</v>
      </c>
      <c r="N228" s="142" t="s">
        <v>30</v>
      </c>
      <c r="O228" s="142" t="s">
        <v>30</v>
      </c>
    </row>
    <row r="229" spans="3:15" s="14" customFormat="1" x14ac:dyDescent="0.25">
      <c r="C229" s="142" t="s">
        <v>30</v>
      </c>
      <c r="D229" s="142" t="s">
        <v>30</v>
      </c>
      <c r="N229" s="142" t="s">
        <v>30</v>
      </c>
      <c r="O229" s="142" t="s">
        <v>30</v>
      </c>
    </row>
    <row r="230" spans="3:15" s="14" customFormat="1" x14ac:dyDescent="0.25">
      <c r="C230" s="142" t="s">
        <v>30</v>
      </c>
      <c r="D230" s="142" t="s">
        <v>30</v>
      </c>
      <c r="N230" s="142" t="s">
        <v>30</v>
      </c>
      <c r="O230" s="142" t="s">
        <v>30</v>
      </c>
    </row>
    <row r="231" spans="3:15" s="14" customFormat="1" x14ac:dyDescent="0.25">
      <c r="C231" s="142" t="s">
        <v>30</v>
      </c>
      <c r="D231" s="142" t="s">
        <v>30</v>
      </c>
      <c r="N231" s="142" t="s">
        <v>30</v>
      </c>
      <c r="O231" s="142" t="s">
        <v>30</v>
      </c>
    </row>
    <row r="232" spans="3:15" s="14" customFormat="1" x14ac:dyDescent="0.25">
      <c r="C232" s="142" t="s">
        <v>30</v>
      </c>
      <c r="D232" s="142" t="s">
        <v>30</v>
      </c>
      <c r="N232" s="142" t="s">
        <v>30</v>
      </c>
      <c r="O232" s="142" t="s">
        <v>30</v>
      </c>
    </row>
    <row r="233" spans="3:15" s="14" customFormat="1" x14ac:dyDescent="0.25">
      <c r="C233" s="142" t="s">
        <v>30</v>
      </c>
      <c r="D233" s="142" t="s">
        <v>30</v>
      </c>
      <c r="N233" s="142" t="s">
        <v>30</v>
      </c>
      <c r="O233" s="142" t="s">
        <v>30</v>
      </c>
    </row>
    <row r="234" spans="3:15" s="14" customFormat="1" x14ac:dyDescent="0.25">
      <c r="C234" s="142" t="s">
        <v>30</v>
      </c>
      <c r="D234" s="142" t="s">
        <v>30</v>
      </c>
      <c r="N234" s="142" t="s">
        <v>30</v>
      </c>
      <c r="O234" s="142" t="s">
        <v>30</v>
      </c>
    </row>
    <row r="235" spans="3:15" s="14" customFormat="1" x14ac:dyDescent="0.25">
      <c r="C235" s="142" t="s">
        <v>30</v>
      </c>
      <c r="D235" s="142" t="s">
        <v>30</v>
      </c>
      <c r="N235" s="142" t="s">
        <v>30</v>
      </c>
      <c r="O235" s="142" t="s">
        <v>30</v>
      </c>
    </row>
    <row r="236" spans="3:15" s="14" customFormat="1" x14ac:dyDescent="0.25">
      <c r="C236" s="142" t="s">
        <v>30</v>
      </c>
      <c r="D236" s="142" t="s">
        <v>30</v>
      </c>
      <c r="N236" s="142" t="s">
        <v>30</v>
      </c>
      <c r="O236" s="142" t="s">
        <v>30</v>
      </c>
    </row>
    <row r="237" spans="3:15" s="14" customFormat="1" x14ac:dyDescent="0.25">
      <c r="C237" s="142" t="s">
        <v>30</v>
      </c>
      <c r="D237" s="142" t="s">
        <v>30</v>
      </c>
      <c r="N237" s="142" t="s">
        <v>30</v>
      </c>
      <c r="O237" s="142" t="s">
        <v>30</v>
      </c>
    </row>
    <row r="238" spans="3:15" s="14" customFormat="1" x14ac:dyDescent="0.25">
      <c r="C238" s="142" t="s">
        <v>30</v>
      </c>
      <c r="D238" s="142" t="s">
        <v>30</v>
      </c>
      <c r="N238" s="142" t="s">
        <v>30</v>
      </c>
      <c r="O238" s="142" t="s">
        <v>30</v>
      </c>
    </row>
    <row r="239" spans="3:15" s="14" customFormat="1" x14ac:dyDescent="0.25">
      <c r="C239" s="142" t="s">
        <v>30</v>
      </c>
      <c r="D239" s="142" t="s">
        <v>30</v>
      </c>
      <c r="N239" s="142" t="s">
        <v>30</v>
      </c>
      <c r="O239" s="142" t="s">
        <v>30</v>
      </c>
    </row>
    <row r="240" spans="3:15" s="14" customFormat="1" x14ac:dyDescent="0.25">
      <c r="C240" s="142" t="s">
        <v>30</v>
      </c>
      <c r="D240" s="142" t="s">
        <v>30</v>
      </c>
      <c r="N240" s="142" t="s">
        <v>30</v>
      </c>
      <c r="O240" s="142" t="s">
        <v>30</v>
      </c>
    </row>
    <row r="241" spans="3:15" s="14" customFormat="1" x14ac:dyDescent="0.25">
      <c r="C241" s="142" t="s">
        <v>30</v>
      </c>
      <c r="D241" s="142" t="s">
        <v>30</v>
      </c>
      <c r="N241" s="142" t="s">
        <v>30</v>
      </c>
      <c r="O241" s="142" t="s">
        <v>30</v>
      </c>
    </row>
    <row r="242" spans="3:15" s="14" customFormat="1" x14ac:dyDescent="0.25">
      <c r="C242" s="142" t="s">
        <v>30</v>
      </c>
      <c r="D242" s="142" t="s">
        <v>30</v>
      </c>
      <c r="N242" s="142" t="s">
        <v>30</v>
      </c>
      <c r="O242" s="142" t="s">
        <v>30</v>
      </c>
    </row>
    <row r="243" spans="3:15" s="14" customFormat="1" x14ac:dyDescent="0.25">
      <c r="C243" s="142" t="s">
        <v>30</v>
      </c>
      <c r="D243" s="142" t="s">
        <v>30</v>
      </c>
      <c r="N243" s="142" t="s">
        <v>30</v>
      </c>
      <c r="O243" s="142" t="s">
        <v>30</v>
      </c>
    </row>
    <row r="244" spans="3:15" s="14" customFormat="1" x14ac:dyDescent="0.25">
      <c r="C244" s="142" t="s">
        <v>30</v>
      </c>
      <c r="D244" s="142" t="s">
        <v>30</v>
      </c>
      <c r="N244" s="142" t="s">
        <v>30</v>
      </c>
      <c r="O244" s="142" t="s">
        <v>30</v>
      </c>
    </row>
    <row r="245" spans="3:15" s="14" customFormat="1" x14ac:dyDescent="0.25">
      <c r="C245" s="142" t="s">
        <v>30</v>
      </c>
      <c r="D245" s="142" t="s">
        <v>30</v>
      </c>
      <c r="N245" s="142" t="s">
        <v>30</v>
      </c>
      <c r="O245" s="142" t="s">
        <v>30</v>
      </c>
    </row>
    <row r="246" spans="3:15" s="14" customFormat="1" x14ac:dyDescent="0.25">
      <c r="C246" s="142" t="s">
        <v>30</v>
      </c>
      <c r="D246" s="142" t="s">
        <v>30</v>
      </c>
      <c r="N246" s="142" t="s">
        <v>30</v>
      </c>
      <c r="O246" s="142" t="s">
        <v>30</v>
      </c>
    </row>
    <row r="247" spans="3:15" s="14" customFormat="1" x14ac:dyDescent="0.25">
      <c r="C247" s="142" t="s">
        <v>30</v>
      </c>
      <c r="D247" s="142" t="s">
        <v>30</v>
      </c>
      <c r="N247" s="142" t="s">
        <v>30</v>
      </c>
      <c r="O247" s="142" t="s">
        <v>30</v>
      </c>
    </row>
    <row r="248" spans="3:15" s="14" customFormat="1" x14ac:dyDescent="0.25">
      <c r="C248" s="142" t="s">
        <v>30</v>
      </c>
      <c r="D248" s="142" t="s">
        <v>30</v>
      </c>
      <c r="N248" s="142" t="s">
        <v>30</v>
      </c>
      <c r="O248" s="142" t="s">
        <v>30</v>
      </c>
    </row>
    <row r="249" spans="3:15" s="14" customFormat="1" x14ac:dyDescent="0.25">
      <c r="C249" s="142" t="s">
        <v>30</v>
      </c>
      <c r="D249" s="142" t="s">
        <v>30</v>
      </c>
      <c r="N249" s="142" t="s">
        <v>30</v>
      </c>
      <c r="O249" s="142" t="s">
        <v>30</v>
      </c>
    </row>
    <row r="250" spans="3:15" s="14" customFormat="1" x14ac:dyDescent="0.25">
      <c r="C250" s="142" t="s">
        <v>30</v>
      </c>
      <c r="D250" s="142" t="s">
        <v>30</v>
      </c>
      <c r="N250" s="142" t="s">
        <v>30</v>
      </c>
      <c r="O250" s="142" t="s">
        <v>30</v>
      </c>
    </row>
    <row r="251" spans="3:15" s="14" customFormat="1" x14ac:dyDescent="0.25">
      <c r="C251" s="142" t="s">
        <v>30</v>
      </c>
      <c r="D251" s="142" t="s">
        <v>30</v>
      </c>
      <c r="N251" s="142" t="s">
        <v>30</v>
      </c>
      <c r="O251" s="142" t="s">
        <v>30</v>
      </c>
    </row>
    <row r="252" spans="3:15" s="14" customFormat="1" x14ac:dyDescent="0.25">
      <c r="C252" s="142" t="s">
        <v>30</v>
      </c>
      <c r="D252" s="142" t="s">
        <v>30</v>
      </c>
      <c r="N252" s="142" t="s">
        <v>30</v>
      </c>
      <c r="O252" s="142" t="s">
        <v>30</v>
      </c>
    </row>
    <row r="253" spans="3:15" s="14" customFormat="1" x14ac:dyDescent="0.25">
      <c r="C253" s="142" t="s">
        <v>30</v>
      </c>
      <c r="D253" s="142" t="s">
        <v>30</v>
      </c>
      <c r="N253" s="142" t="s">
        <v>30</v>
      </c>
      <c r="O253" s="142" t="s">
        <v>30</v>
      </c>
    </row>
    <row r="254" spans="3:15" s="14" customFormat="1" x14ac:dyDescent="0.25">
      <c r="C254" s="142" t="s">
        <v>30</v>
      </c>
      <c r="D254" s="142" t="s">
        <v>30</v>
      </c>
      <c r="N254" s="142" t="s">
        <v>30</v>
      </c>
      <c r="O254" s="142" t="s">
        <v>30</v>
      </c>
    </row>
    <row r="255" spans="3:15" s="14" customFormat="1" x14ac:dyDescent="0.25">
      <c r="C255" s="142" t="s">
        <v>30</v>
      </c>
      <c r="D255" s="142" t="s">
        <v>30</v>
      </c>
      <c r="N255" s="142" t="s">
        <v>30</v>
      </c>
      <c r="O255" s="142" t="s">
        <v>30</v>
      </c>
    </row>
    <row r="256" spans="3:15" s="14" customFormat="1" x14ac:dyDescent="0.25">
      <c r="C256" s="142" t="s">
        <v>30</v>
      </c>
      <c r="D256" s="142" t="s">
        <v>30</v>
      </c>
      <c r="N256" s="142" t="s">
        <v>30</v>
      </c>
      <c r="O256" s="142" t="s">
        <v>30</v>
      </c>
    </row>
    <row r="257" spans="3:15" s="14" customFormat="1" x14ac:dyDescent="0.25">
      <c r="C257" s="142" t="s">
        <v>30</v>
      </c>
      <c r="D257" s="142" t="s">
        <v>30</v>
      </c>
      <c r="N257" s="142" t="s">
        <v>30</v>
      </c>
      <c r="O257" s="142" t="s">
        <v>30</v>
      </c>
    </row>
    <row r="258" spans="3:15" s="14" customFormat="1" x14ac:dyDescent="0.25">
      <c r="C258" s="142" t="s">
        <v>30</v>
      </c>
      <c r="D258" s="142" t="s">
        <v>30</v>
      </c>
      <c r="N258" s="142" t="s">
        <v>30</v>
      </c>
      <c r="O258" s="142" t="s">
        <v>30</v>
      </c>
    </row>
    <row r="259" spans="3:15" s="14" customFormat="1" x14ac:dyDescent="0.25">
      <c r="C259" s="142" t="s">
        <v>30</v>
      </c>
      <c r="D259" s="142" t="s">
        <v>30</v>
      </c>
      <c r="N259" s="142" t="s">
        <v>30</v>
      </c>
      <c r="O259" s="142" t="s">
        <v>30</v>
      </c>
    </row>
    <row r="260" spans="3:15" s="14" customFormat="1" x14ac:dyDescent="0.25">
      <c r="C260" s="142" t="s">
        <v>30</v>
      </c>
      <c r="D260" s="142" t="s">
        <v>30</v>
      </c>
      <c r="N260" s="142" t="s">
        <v>30</v>
      </c>
      <c r="O260" s="142" t="s">
        <v>30</v>
      </c>
    </row>
    <row r="261" spans="3:15" s="14" customFormat="1" x14ac:dyDescent="0.25">
      <c r="C261" s="142" t="s">
        <v>30</v>
      </c>
      <c r="D261" s="142" t="s">
        <v>30</v>
      </c>
      <c r="N261" s="142" t="s">
        <v>30</v>
      </c>
      <c r="O261" s="142" t="s">
        <v>30</v>
      </c>
    </row>
    <row r="262" spans="3:15" s="14" customFormat="1" x14ac:dyDescent="0.25">
      <c r="C262" s="142" t="s">
        <v>30</v>
      </c>
      <c r="D262" s="142" t="s">
        <v>30</v>
      </c>
      <c r="N262" s="142" t="s">
        <v>30</v>
      </c>
      <c r="O262" s="142" t="s">
        <v>30</v>
      </c>
    </row>
    <row r="263" spans="3:15" s="14" customFormat="1" x14ac:dyDescent="0.25">
      <c r="C263" s="142" t="s">
        <v>30</v>
      </c>
      <c r="D263" s="142" t="s">
        <v>30</v>
      </c>
      <c r="N263" s="142" t="s">
        <v>30</v>
      </c>
      <c r="O263" s="142" t="s">
        <v>30</v>
      </c>
    </row>
    <row r="264" spans="3:15" s="14" customFormat="1" x14ac:dyDescent="0.25">
      <c r="C264" s="142" t="s">
        <v>30</v>
      </c>
      <c r="D264" s="142" t="s">
        <v>30</v>
      </c>
      <c r="N264" s="142" t="s">
        <v>30</v>
      </c>
      <c r="O264" s="142" t="s">
        <v>30</v>
      </c>
    </row>
    <row r="265" spans="3:15" s="14" customFormat="1" x14ac:dyDescent="0.25">
      <c r="C265" s="142" t="s">
        <v>30</v>
      </c>
      <c r="D265" s="142" t="s">
        <v>30</v>
      </c>
      <c r="N265" s="142" t="s">
        <v>30</v>
      </c>
      <c r="O265" s="142" t="s">
        <v>30</v>
      </c>
    </row>
    <row r="266" spans="3:15" s="14" customFormat="1" x14ac:dyDescent="0.25">
      <c r="C266" s="142" t="s">
        <v>30</v>
      </c>
      <c r="D266" s="142" t="s">
        <v>30</v>
      </c>
      <c r="N266" s="142" t="s">
        <v>30</v>
      </c>
      <c r="O266" s="142" t="s">
        <v>30</v>
      </c>
    </row>
    <row r="267" spans="3:15" s="14" customFormat="1" x14ac:dyDescent="0.25">
      <c r="C267" s="142" t="s">
        <v>30</v>
      </c>
      <c r="D267" s="142" t="s">
        <v>30</v>
      </c>
      <c r="N267" s="142" t="s">
        <v>30</v>
      </c>
      <c r="O267" s="142" t="s">
        <v>30</v>
      </c>
    </row>
    <row r="268" spans="3:15" s="14" customFormat="1" x14ac:dyDescent="0.25">
      <c r="C268" s="142" t="s">
        <v>30</v>
      </c>
      <c r="D268" s="142" t="s">
        <v>30</v>
      </c>
      <c r="N268" s="142" t="s">
        <v>30</v>
      </c>
      <c r="O268" s="142" t="s">
        <v>30</v>
      </c>
    </row>
    <row r="269" spans="3:15" s="14" customFormat="1" x14ac:dyDescent="0.25">
      <c r="C269" s="142" t="s">
        <v>30</v>
      </c>
      <c r="D269" s="142" t="s">
        <v>30</v>
      </c>
      <c r="N269" s="142" t="s">
        <v>30</v>
      </c>
      <c r="O269" s="142" t="s">
        <v>30</v>
      </c>
    </row>
    <row r="270" spans="3:15" s="14" customFormat="1" x14ac:dyDescent="0.25">
      <c r="C270" s="142" t="s">
        <v>30</v>
      </c>
      <c r="D270" s="142" t="s">
        <v>30</v>
      </c>
      <c r="N270" s="142" t="s">
        <v>30</v>
      </c>
      <c r="O270" s="142" t="s">
        <v>30</v>
      </c>
    </row>
    <row r="271" spans="3:15" s="14" customFormat="1" x14ac:dyDescent="0.25">
      <c r="C271" s="142" t="s">
        <v>30</v>
      </c>
      <c r="D271" s="142" t="s">
        <v>30</v>
      </c>
      <c r="N271" s="142" t="s">
        <v>30</v>
      </c>
      <c r="O271" s="142" t="s">
        <v>30</v>
      </c>
    </row>
    <row r="272" spans="3:15" s="14" customFormat="1" x14ac:dyDescent="0.25">
      <c r="C272" s="142" t="s">
        <v>30</v>
      </c>
      <c r="D272" s="142" t="s">
        <v>30</v>
      </c>
      <c r="N272" s="142" t="s">
        <v>30</v>
      </c>
      <c r="O272" s="142" t="s">
        <v>30</v>
      </c>
    </row>
    <row r="273" spans="3:15" s="14" customFormat="1" x14ac:dyDescent="0.25">
      <c r="C273" s="142" t="s">
        <v>30</v>
      </c>
      <c r="D273" s="142" t="s">
        <v>30</v>
      </c>
      <c r="N273" s="142" t="s">
        <v>30</v>
      </c>
      <c r="O273" s="142" t="s">
        <v>30</v>
      </c>
    </row>
    <row r="274" spans="3:15" s="14" customFormat="1" x14ac:dyDescent="0.25">
      <c r="C274" s="142" t="s">
        <v>30</v>
      </c>
      <c r="D274" s="142" t="s">
        <v>30</v>
      </c>
      <c r="N274" s="142" t="s">
        <v>30</v>
      </c>
      <c r="O274" s="142" t="s">
        <v>30</v>
      </c>
    </row>
    <row r="275" spans="3:15" s="14" customFormat="1" x14ac:dyDescent="0.25">
      <c r="C275" s="142" t="s">
        <v>30</v>
      </c>
      <c r="D275" s="142" t="s">
        <v>30</v>
      </c>
      <c r="N275" s="142" t="s">
        <v>30</v>
      </c>
      <c r="O275" s="142" t="s">
        <v>30</v>
      </c>
    </row>
    <row r="276" spans="3:15" s="14" customFormat="1" x14ac:dyDescent="0.25">
      <c r="C276" s="142" t="s">
        <v>30</v>
      </c>
      <c r="D276" s="142" t="s">
        <v>30</v>
      </c>
      <c r="N276" s="142" t="s">
        <v>30</v>
      </c>
      <c r="O276" s="142" t="s">
        <v>30</v>
      </c>
    </row>
    <row r="277" spans="3:15" s="14" customFormat="1" x14ac:dyDescent="0.25">
      <c r="C277" s="142" t="s">
        <v>30</v>
      </c>
      <c r="D277" s="142" t="s">
        <v>30</v>
      </c>
      <c r="N277" s="142" t="s">
        <v>30</v>
      </c>
      <c r="O277" s="142" t="s">
        <v>30</v>
      </c>
    </row>
    <row r="278" spans="3:15" s="14" customFormat="1" x14ac:dyDescent="0.25">
      <c r="C278" s="142" t="s">
        <v>30</v>
      </c>
      <c r="D278" s="142" t="s">
        <v>30</v>
      </c>
      <c r="N278" s="142" t="s">
        <v>30</v>
      </c>
      <c r="O278" s="142" t="s">
        <v>30</v>
      </c>
    </row>
    <row r="279" spans="3:15" s="14" customFormat="1" x14ac:dyDescent="0.25">
      <c r="C279" s="142" t="s">
        <v>30</v>
      </c>
      <c r="D279" s="142" t="s">
        <v>30</v>
      </c>
      <c r="N279" s="142" t="s">
        <v>30</v>
      </c>
      <c r="O279" s="142" t="s">
        <v>30</v>
      </c>
    </row>
    <row r="280" spans="3:15" s="14" customFormat="1" x14ac:dyDescent="0.25">
      <c r="C280" s="142" t="s">
        <v>30</v>
      </c>
      <c r="D280" s="142" t="s">
        <v>30</v>
      </c>
      <c r="N280" s="142" t="s">
        <v>30</v>
      </c>
      <c r="O280" s="142" t="s">
        <v>30</v>
      </c>
    </row>
    <row r="281" spans="3:15" s="14" customFormat="1" x14ac:dyDescent="0.25">
      <c r="C281" s="142" t="s">
        <v>30</v>
      </c>
      <c r="D281" s="142" t="s">
        <v>30</v>
      </c>
      <c r="N281" s="142" t="s">
        <v>30</v>
      </c>
      <c r="O281" s="142" t="s">
        <v>30</v>
      </c>
    </row>
    <row r="282" spans="3:15" s="14" customFormat="1" x14ac:dyDescent="0.25">
      <c r="C282" s="142" t="s">
        <v>30</v>
      </c>
      <c r="D282" s="142" t="s">
        <v>30</v>
      </c>
      <c r="N282" s="142" t="s">
        <v>30</v>
      </c>
      <c r="O282" s="142" t="s">
        <v>30</v>
      </c>
    </row>
    <row r="283" spans="3:15" s="14" customFormat="1" x14ac:dyDescent="0.25">
      <c r="C283" s="142" t="s">
        <v>30</v>
      </c>
      <c r="D283" s="142" t="s">
        <v>30</v>
      </c>
      <c r="N283" s="142" t="s">
        <v>30</v>
      </c>
      <c r="O283" s="142" t="s">
        <v>30</v>
      </c>
    </row>
    <row r="284" spans="3:15" s="14" customFormat="1" x14ac:dyDescent="0.25">
      <c r="C284" s="142" t="s">
        <v>30</v>
      </c>
      <c r="D284" s="142" t="s">
        <v>30</v>
      </c>
      <c r="N284" s="142" t="s">
        <v>30</v>
      </c>
      <c r="O284" s="142" t="s">
        <v>30</v>
      </c>
    </row>
    <row r="285" spans="3:15" s="14" customFormat="1" x14ac:dyDescent="0.25">
      <c r="C285" s="142" t="s">
        <v>30</v>
      </c>
      <c r="D285" s="142" t="s">
        <v>30</v>
      </c>
      <c r="N285" s="142" t="s">
        <v>30</v>
      </c>
      <c r="O285" s="142" t="s">
        <v>30</v>
      </c>
    </row>
    <row r="286" spans="3:15" s="14" customFormat="1" x14ac:dyDescent="0.25">
      <c r="C286" s="142" t="s">
        <v>30</v>
      </c>
      <c r="D286" s="142" t="s">
        <v>30</v>
      </c>
      <c r="N286" s="142" t="s">
        <v>30</v>
      </c>
      <c r="O286" s="142" t="s">
        <v>30</v>
      </c>
    </row>
    <row r="287" spans="3:15" s="14" customFormat="1" x14ac:dyDescent="0.25">
      <c r="C287" s="142" t="s">
        <v>30</v>
      </c>
      <c r="D287" s="142" t="s">
        <v>30</v>
      </c>
      <c r="N287" s="142" t="s">
        <v>30</v>
      </c>
      <c r="O287" s="142" t="s">
        <v>30</v>
      </c>
    </row>
    <row r="288" spans="3:15" s="14" customFormat="1" x14ac:dyDescent="0.25">
      <c r="C288" s="142" t="s">
        <v>30</v>
      </c>
      <c r="D288" s="142" t="s">
        <v>30</v>
      </c>
      <c r="N288" s="142" t="s">
        <v>30</v>
      </c>
      <c r="O288" s="142" t="s">
        <v>30</v>
      </c>
    </row>
    <row r="289" spans="3:15" s="14" customFormat="1" x14ac:dyDescent="0.25">
      <c r="C289" s="142" t="s">
        <v>30</v>
      </c>
      <c r="D289" s="142" t="s">
        <v>30</v>
      </c>
      <c r="N289" s="142" t="s">
        <v>30</v>
      </c>
      <c r="O289" s="142" t="s">
        <v>30</v>
      </c>
    </row>
    <row r="290" spans="3:15" s="14" customFormat="1" x14ac:dyDescent="0.25">
      <c r="C290" s="142" t="s">
        <v>30</v>
      </c>
      <c r="D290" s="142" t="s">
        <v>30</v>
      </c>
      <c r="N290" s="142" t="s">
        <v>30</v>
      </c>
      <c r="O290" s="142" t="s">
        <v>30</v>
      </c>
    </row>
    <row r="291" spans="3:15" s="14" customFormat="1" x14ac:dyDescent="0.25">
      <c r="C291" s="142" t="s">
        <v>30</v>
      </c>
      <c r="D291" s="142" t="s">
        <v>30</v>
      </c>
      <c r="N291" s="142" t="s">
        <v>30</v>
      </c>
      <c r="O291" s="142" t="s">
        <v>30</v>
      </c>
    </row>
    <row r="292" spans="3:15" s="14" customFormat="1" x14ac:dyDescent="0.25">
      <c r="C292" s="142" t="s">
        <v>30</v>
      </c>
      <c r="D292" s="142" t="s">
        <v>30</v>
      </c>
      <c r="N292" s="142" t="s">
        <v>30</v>
      </c>
      <c r="O292" s="142" t="s">
        <v>30</v>
      </c>
    </row>
    <row r="293" spans="3:15" s="14" customFormat="1" x14ac:dyDescent="0.25">
      <c r="C293" s="142" t="s">
        <v>30</v>
      </c>
      <c r="D293" s="142" t="s">
        <v>30</v>
      </c>
      <c r="N293" s="142" t="s">
        <v>30</v>
      </c>
      <c r="O293" s="142" t="s">
        <v>30</v>
      </c>
    </row>
    <row r="294" spans="3:15" s="14" customFormat="1" x14ac:dyDescent="0.25">
      <c r="C294" s="142" t="s">
        <v>30</v>
      </c>
      <c r="D294" s="142" t="s">
        <v>30</v>
      </c>
      <c r="N294" s="142" t="s">
        <v>30</v>
      </c>
      <c r="O294" s="142" t="s">
        <v>30</v>
      </c>
    </row>
    <row r="295" spans="3:15" s="14" customFormat="1" x14ac:dyDescent="0.25">
      <c r="C295" s="142" t="s">
        <v>30</v>
      </c>
      <c r="D295" s="142" t="s">
        <v>30</v>
      </c>
      <c r="N295" s="142" t="s">
        <v>30</v>
      </c>
      <c r="O295" s="142" t="s">
        <v>30</v>
      </c>
    </row>
    <row r="296" spans="3:15" s="14" customFormat="1" x14ac:dyDescent="0.25">
      <c r="C296" s="142" t="s">
        <v>30</v>
      </c>
      <c r="D296" s="142" t="s">
        <v>30</v>
      </c>
      <c r="N296" s="142" t="s">
        <v>30</v>
      </c>
      <c r="O296" s="142" t="s">
        <v>30</v>
      </c>
    </row>
    <row r="297" spans="3:15" s="14" customFormat="1" x14ac:dyDescent="0.25">
      <c r="C297" s="142" t="s">
        <v>30</v>
      </c>
      <c r="D297" s="142" t="s">
        <v>30</v>
      </c>
      <c r="N297" s="142" t="s">
        <v>30</v>
      </c>
      <c r="O297" s="142" t="s">
        <v>30</v>
      </c>
    </row>
    <row r="298" spans="3:15" s="14" customFormat="1" x14ac:dyDescent="0.25">
      <c r="C298" s="142" t="s">
        <v>30</v>
      </c>
      <c r="D298" s="142" t="s">
        <v>30</v>
      </c>
      <c r="N298" s="142" t="s">
        <v>30</v>
      </c>
      <c r="O298" s="142" t="s">
        <v>30</v>
      </c>
    </row>
    <row r="299" spans="3:15" s="14" customFormat="1" x14ac:dyDescent="0.25">
      <c r="C299" s="142" t="s">
        <v>30</v>
      </c>
      <c r="D299" s="142" t="s">
        <v>30</v>
      </c>
      <c r="N299" s="142" t="s">
        <v>30</v>
      </c>
      <c r="O299" s="142" t="s">
        <v>30</v>
      </c>
    </row>
    <row r="300" spans="3:15" s="14" customFormat="1" x14ac:dyDescent="0.25">
      <c r="C300" s="142" t="s">
        <v>30</v>
      </c>
      <c r="D300" s="142" t="s">
        <v>30</v>
      </c>
      <c r="N300" s="142" t="s">
        <v>30</v>
      </c>
      <c r="O300" s="142" t="s">
        <v>30</v>
      </c>
    </row>
    <row r="301" spans="3:15" s="14" customFormat="1" x14ac:dyDescent="0.25">
      <c r="C301" s="142" t="s">
        <v>30</v>
      </c>
      <c r="D301" s="142" t="s">
        <v>30</v>
      </c>
      <c r="N301" s="142" t="s">
        <v>30</v>
      </c>
      <c r="O301" s="142" t="s">
        <v>30</v>
      </c>
    </row>
    <row r="302" spans="3:15" s="14" customFormat="1" x14ac:dyDescent="0.25">
      <c r="C302" s="142" t="s">
        <v>30</v>
      </c>
      <c r="D302" s="142" t="s">
        <v>30</v>
      </c>
      <c r="N302" s="142" t="s">
        <v>30</v>
      </c>
      <c r="O302" s="142" t="s">
        <v>30</v>
      </c>
    </row>
    <row r="303" spans="3:15" s="14" customFormat="1" x14ac:dyDescent="0.25">
      <c r="C303" s="142" t="s">
        <v>30</v>
      </c>
      <c r="D303" s="142" t="s">
        <v>30</v>
      </c>
      <c r="N303" s="142" t="s">
        <v>30</v>
      </c>
      <c r="O303" s="142" t="s">
        <v>30</v>
      </c>
    </row>
    <row r="304" spans="3:15" s="14" customFormat="1" x14ac:dyDescent="0.25">
      <c r="C304" s="142" t="s">
        <v>30</v>
      </c>
      <c r="D304" s="142" t="s">
        <v>30</v>
      </c>
      <c r="N304" s="142" t="s">
        <v>30</v>
      </c>
      <c r="O304" s="142" t="s">
        <v>30</v>
      </c>
    </row>
    <row r="305" spans="3:15" s="14" customFormat="1" x14ac:dyDescent="0.25">
      <c r="C305" s="142" t="s">
        <v>30</v>
      </c>
      <c r="D305" s="142" t="s">
        <v>30</v>
      </c>
      <c r="N305" s="142" t="s">
        <v>30</v>
      </c>
      <c r="O305" s="142" t="s">
        <v>30</v>
      </c>
    </row>
    <row r="306" spans="3:15" s="14" customFormat="1" x14ac:dyDescent="0.25">
      <c r="C306" s="142" t="s">
        <v>30</v>
      </c>
      <c r="D306" s="142" t="s">
        <v>30</v>
      </c>
      <c r="N306" s="142" t="s">
        <v>30</v>
      </c>
      <c r="O306" s="142" t="s">
        <v>30</v>
      </c>
    </row>
    <row r="307" spans="3:15" s="14" customFormat="1" x14ac:dyDescent="0.25">
      <c r="C307" s="142" t="s">
        <v>30</v>
      </c>
      <c r="D307" s="142" t="s">
        <v>30</v>
      </c>
      <c r="N307" s="142" t="s">
        <v>30</v>
      </c>
      <c r="O307" s="142" t="s">
        <v>30</v>
      </c>
    </row>
    <row r="308" spans="3:15" s="14" customFormat="1" x14ac:dyDescent="0.25">
      <c r="C308" s="142" t="s">
        <v>30</v>
      </c>
      <c r="D308" s="142" t="s">
        <v>30</v>
      </c>
      <c r="N308" s="142" t="s">
        <v>30</v>
      </c>
      <c r="O308" s="142" t="s">
        <v>30</v>
      </c>
    </row>
    <row r="309" spans="3:15" s="14" customFormat="1" x14ac:dyDescent="0.25">
      <c r="C309" s="142" t="s">
        <v>30</v>
      </c>
      <c r="D309" s="142" t="s">
        <v>30</v>
      </c>
      <c r="N309" s="142" t="s">
        <v>30</v>
      </c>
      <c r="O309" s="142" t="s">
        <v>30</v>
      </c>
    </row>
    <row r="310" spans="3:15" s="14" customFormat="1" x14ac:dyDescent="0.25">
      <c r="C310" s="142" t="s">
        <v>30</v>
      </c>
      <c r="D310" s="142" t="s">
        <v>30</v>
      </c>
      <c r="N310" s="142" t="s">
        <v>30</v>
      </c>
      <c r="O310" s="142" t="s">
        <v>30</v>
      </c>
    </row>
    <row r="311" spans="3:15" s="14" customFormat="1" x14ac:dyDescent="0.25">
      <c r="C311" s="142" t="s">
        <v>30</v>
      </c>
      <c r="D311" s="142" t="s">
        <v>30</v>
      </c>
      <c r="N311" s="142" t="s">
        <v>30</v>
      </c>
      <c r="O311" s="142" t="s">
        <v>30</v>
      </c>
    </row>
    <row r="312" spans="3:15" s="14" customFormat="1" x14ac:dyDescent="0.25">
      <c r="C312" s="142" t="s">
        <v>30</v>
      </c>
      <c r="D312" s="142" t="s">
        <v>30</v>
      </c>
      <c r="N312" s="142" t="s">
        <v>30</v>
      </c>
      <c r="O312" s="142" t="s">
        <v>30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38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4">
    <tabColor rgb="FFFFFF66"/>
    <pageSetUpPr fitToPage="1"/>
  </sheetPr>
  <dimension ref="A1:AA312"/>
  <sheetViews>
    <sheetView showGridLines="0" workbookViewId="0"/>
  </sheetViews>
  <sheetFormatPr defaultRowHeight="12.75" x14ac:dyDescent="0.25"/>
  <cols>
    <col min="1" max="1" width="0.85546875" style="49" customWidth="1"/>
    <col min="2" max="2" width="50.85546875" style="49" customWidth="1"/>
    <col min="3" max="4" width="0.85546875" style="49" customWidth="1"/>
    <col min="5" max="13" width="10.7109375" style="49" customWidth="1"/>
    <col min="14" max="15" width="0.85546875" style="49" customWidth="1"/>
    <col min="16" max="16384" width="9.140625" style="49"/>
  </cols>
  <sheetData>
    <row r="1" spans="1:27" s="4" customFormat="1" ht="15.75" customHeight="1" x14ac:dyDescent="0.2">
      <c r="A1" s="1" t="s">
        <v>190</v>
      </c>
      <c r="B1" s="2"/>
      <c r="C1" s="64"/>
      <c r="D1" s="64"/>
      <c r="E1" s="3"/>
      <c r="F1" s="3"/>
      <c r="G1" s="3"/>
      <c r="H1" s="3"/>
      <c r="I1" s="3"/>
      <c r="J1" s="3"/>
      <c r="K1" s="3"/>
      <c r="L1" s="3"/>
      <c r="M1" s="3"/>
      <c r="N1" s="143"/>
      <c r="O1" s="65"/>
    </row>
    <row r="2" spans="1:27" s="14" customFormat="1" ht="25.5" x14ac:dyDescent="0.25">
      <c r="A2" s="5"/>
      <c r="B2" s="6"/>
      <c r="C2" s="66" t="s">
        <v>30</v>
      </c>
      <c r="D2" s="66" t="s">
        <v>30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144" t="s">
        <v>30</v>
      </c>
      <c r="O2" s="67" t="s">
        <v>30</v>
      </c>
    </row>
    <row r="3" spans="1:27" s="14" customFormat="1" x14ac:dyDescent="0.25">
      <c r="A3" s="15"/>
      <c r="B3" s="16" t="s">
        <v>5</v>
      </c>
      <c r="C3" s="68" t="s">
        <v>30</v>
      </c>
      <c r="D3" s="68" t="s">
        <v>30</v>
      </c>
      <c r="E3" s="17" t="s">
        <v>134</v>
      </c>
      <c r="F3" s="17" t="s">
        <v>133</v>
      </c>
      <c r="G3" s="17" t="s">
        <v>132</v>
      </c>
      <c r="H3" s="173" t="s">
        <v>131</v>
      </c>
      <c r="I3" s="174"/>
      <c r="J3" s="175"/>
      <c r="K3" s="17" t="s">
        <v>130</v>
      </c>
      <c r="L3" s="17" t="s">
        <v>129</v>
      </c>
      <c r="M3" s="17" t="s">
        <v>128</v>
      </c>
      <c r="N3" s="17" t="s">
        <v>30</v>
      </c>
      <c r="O3" s="69" t="s">
        <v>30</v>
      </c>
    </row>
    <row r="4" spans="1:27" s="23" customFormat="1" x14ac:dyDescent="0.25">
      <c r="A4" s="18"/>
      <c r="B4" s="19" t="s">
        <v>6</v>
      </c>
      <c r="C4" s="145" t="s">
        <v>30</v>
      </c>
      <c r="D4" s="145" t="s">
        <v>30</v>
      </c>
      <c r="E4" s="72">
        <f>E5+E8+E47</f>
        <v>18253</v>
      </c>
      <c r="F4" s="72">
        <f t="shared" ref="F4:M4" si="0">F5+F8+F47</f>
        <v>16551</v>
      </c>
      <c r="G4" s="72">
        <f t="shared" si="0"/>
        <v>15817</v>
      </c>
      <c r="H4" s="73">
        <f t="shared" si="0"/>
        <v>17720</v>
      </c>
      <c r="I4" s="72">
        <f t="shared" si="0"/>
        <v>14705</v>
      </c>
      <c r="J4" s="74">
        <f t="shared" si="0"/>
        <v>14770</v>
      </c>
      <c r="K4" s="72">
        <f t="shared" si="0"/>
        <v>17711</v>
      </c>
      <c r="L4" s="72">
        <f t="shared" si="0"/>
        <v>21347</v>
      </c>
      <c r="M4" s="72">
        <f t="shared" si="0"/>
        <v>22461</v>
      </c>
      <c r="N4" s="146" t="s">
        <v>30</v>
      </c>
      <c r="O4" s="75" t="s">
        <v>30</v>
      </c>
      <c r="AA4" s="24" t="s">
        <v>7</v>
      </c>
    </row>
    <row r="5" spans="1:27" s="14" customFormat="1" x14ac:dyDescent="0.25">
      <c r="A5" s="25"/>
      <c r="B5" s="26" t="s">
        <v>8</v>
      </c>
      <c r="C5" s="147" t="s">
        <v>30</v>
      </c>
      <c r="D5" s="148" t="s">
        <v>30</v>
      </c>
      <c r="E5" s="100">
        <f>SUM(E6:E7)</f>
        <v>9907</v>
      </c>
      <c r="F5" s="100">
        <f t="shared" ref="F5:M5" si="1">SUM(F6:F7)</f>
        <v>11847</v>
      </c>
      <c r="G5" s="100">
        <f t="shared" si="1"/>
        <v>11535</v>
      </c>
      <c r="H5" s="101">
        <f t="shared" si="1"/>
        <v>9785</v>
      </c>
      <c r="I5" s="100">
        <f t="shared" si="1"/>
        <v>11229</v>
      </c>
      <c r="J5" s="102">
        <f t="shared" si="1"/>
        <v>11046</v>
      </c>
      <c r="K5" s="100">
        <f t="shared" si="1"/>
        <v>11919</v>
      </c>
      <c r="L5" s="100">
        <f t="shared" si="1"/>
        <v>12861</v>
      </c>
      <c r="M5" s="100">
        <f t="shared" si="1"/>
        <v>13876</v>
      </c>
      <c r="N5" s="149" t="s">
        <v>30</v>
      </c>
      <c r="O5" s="107" t="s">
        <v>30</v>
      </c>
      <c r="AA5" s="30">
        <v>1</v>
      </c>
    </row>
    <row r="6" spans="1:27" s="14" customFormat="1" x14ac:dyDescent="0.25">
      <c r="A6" s="25"/>
      <c r="B6" s="150" t="s">
        <v>64</v>
      </c>
      <c r="C6" s="151" t="s">
        <v>30</v>
      </c>
      <c r="D6" s="147" t="s">
        <v>30</v>
      </c>
      <c r="E6" s="79">
        <v>8783</v>
      </c>
      <c r="F6" s="79">
        <v>10557</v>
      </c>
      <c r="G6" s="79">
        <v>11535</v>
      </c>
      <c r="H6" s="80">
        <v>7178</v>
      </c>
      <c r="I6" s="79">
        <v>8729</v>
      </c>
      <c r="J6" s="81">
        <v>8492</v>
      </c>
      <c r="K6" s="79">
        <v>9228</v>
      </c>
      <c r="L6" s="79">
        <v>10971</v>
      </c>
      <c r="M6" s="79">
        <v>11848</v>
      </c>
      <c r="N6" s="152" t="s">
        <v>30</v>
      </c>
      <c r="O6" s="108" t="s">
        <v>30</v>
      </c>
      <c r="AA6" s="24" t="s">
        <v>10</v>
      </c>
    </row>
    <row r="7" spans="1:27" s="14" customFormat="1" x14ac:dyDescent="0.25">
      <c r="A7" s="25"/>
      <c r="B7" s="150" t="s">
        <v>65</v>
      </c>
      <c r="C7" s="151" t="s">
        <v>30</v>
      </c>
      <c r="D7" s="153" t="s">
        <v>30</v>
      </c>
      <c r="E7" s="93">
        <v>1124</v>
      </c>
      <c r="F7" s="93">
        <v>1290</v>
      </c>
      <c r="G7" s="93">
        <v>0</v>
      </c>
      <c r="H7" s="94">
        <v>2607</v>
      </c>
      <c r="I7" s="93">
        <v>2500</v>
      </c>
      <c r="J7" s="95">
        <v>2554</v>
      </c>
      <c r="K7" s="93">
        <v>2691</v>
      </c>
      <c r="L7" s="93">
        <v>1890</v>
      </c>
      <c r="M7" s="93">
        <v>2028</v>
      </c>
      <c r="N7" s="154" t="s">
        <v>30</v>
      </c>
      <c r="O7" s="108" t="s">
        <v>30</v>
      </c>
      <c r="AA7" s="30">
        <v>1</v>
      </c>
    </row>
    <row r="8" spans="1:27" s="14" customFormat="1" x14ac:dyDescent="0.25">
      <c r="A8" s="31"/>
      <c r="B8" s="26" t="s">
        <v>9</v>
      </c>
      <c r="C8" s="151" t="s">
        <v>30</v>
      </c>
      <c r="D8" s="155" t="s">
        <v>30</v>
      </c>
      <c r="E8" s="100">
        <f>SUM(E9:E46)</f>
        <v>8346</v>
      </c>
      <c r="F8" s="100">
        <f t="shared" ref="F8:M8" si="2">SUM(F9:F46)</f>
        <v>4704</v>
      </c>
      <c r="G8" s="100">
        <f t="shared" si="2"/>
        <v>4282</v>
      </c>
      <c r="H8" s="101">
        <f t="shared" si="2"/>
        <v>7935</v>
      </c>
      <c r="I8" s="100">
        <f t="shared" si="2"/>
        <v>3476</v>
      </c>
      <c r="J8" s="102">
        <f t="shared" si="2"/>
        <v>3724</v>
      </c>
      <c r="K8" s="100">
        <f t="shared" si="2"/>
        <v>5792</v>
      </c>
      <c r="L8" s="100">
        <f t="shared" si="2"/>
        <v>8486</v>
      </c>
      <c r="M8" s="100">
        <f t="shared" si="2"/>
        <v>8585</v>
      </c>
      <c r="N8" s="156" t="s">
        <v>30</v>
      </c>
      <c r="O8" s="108" t="s">
        <v>30</v>
      </c>
      <c r="AA8" s="24" t="s">
        <v>13</v>
      </c>
    </row>
    <row r="9" spans="1:27" s="14" customFormat="1" x14ac:dyDescent="0.25">
      <c r="A9" s="31"/>
      <c r="B9" s="157" t="s">
        <v>66</v>
      </c>
      <c r="C9" s="151" t="s">
        <v>30</v>
      </c>
      <c r="D9" s="147" t="s">
        <v>30</v>
      </c>
      <c r="E9" s="79">
        <v>0</v>
      </c>
      <c r="F9" s="79">
        <v>0</v>
      </c>
      <c r="G9" s="79">
        <v>0</v>
      </c>
      <c r="H9" s="80">
        <v>0</v>
      </c>
      <c r="I9" s="79">
        <v>23</v>
      </c>
      <c r="J9" s="81">
        <v>46</v>
      </c>
      <c r="K9" s="79">
        <v>0</v>
      </c>
      <c r="L9" s="79">
        <v>0</v>
      </c>
      <c r="M9" s="79">
        <v>0</v>
      </c>
      <c r="N9" s="152" t="s">
        <v>30</v>
      </c>
      <c r="O9" s="108" t="s">
        <v>30</v>
      </c>
      <c r="AA9" s="14" t="s">
        <v>30</v>
      </c>
    </row>
    <row r="10" spans="1:27" s="14" customFormat="1" x14ac:dyDescent="0.25">
      <c r="A10" s="31"/>
      <c r="B10" s="157" t="s">
        <v>67</v>
      </c>
      <c r="C10" s="151" t="s">
        <v>30</v>
      </c>
      <c r="D10" s="151" t="s">
        <v>30</v>
      </c>
      <c r="E10" s="86">
        <v>47</v>
      </c>
      <c r="F10" s="86">
        <v>3</v>
      </c>
      <c r="G10" s="86">
        <v>0</v>
      </c>
      <c r="H10" s="87">
        <v>0</v>
      </c>
      <c r="I10" s="86">
        <v>53</v>
      </c>
      <c r="J10" s="88">
        <v>8</v>
      </c>
      <c r="K10" s="86">
        <v>0</v>
      </c>
      <c r="L10" s="86">
        <v>0</v>
      </c>
      <c r="M10" s="86">
        <v>0</v>
      </c>
      <c r="N10" s="158" t="s">
        <v>30</v>
      </c>
      <c r="O10" s="108" t="s">
        <v>30</v>
      </c>
    </row>
    <row r="11" spans="1:27" s="14" customFormat="1" x14ac:dyDescent="0.25">
      <c r="A11" s="31"/>
      <c r="B11" s="157" t="s">
        <v>68</v>
      </c>
      <c r="C11" s="151" t="s">
        <v>30</v>
      </c>
      <c r="D11" s="151" t="s">
        <v>30</v>
      </c>
      <c r="E11" s="86">
        <v>4</v>
      </c>
      <c r="F11" s="86">
        <v>0</v>
      </c>
      <c r="G11" s="86">
        <v>5</v>
      </c>
      <c r="H11" s="87">
        <v>0</v>
      </c>
      <c r="I11" s="86">
        <v>0</v>
      </c>
      <c r="J11" s="88">
        <v>0</v>
      </c>
      <c r="K11" s="86">
        <v>10</v>
      </c>
      <c r="L11" s="86">
        <v>11</v>
      </c>
      <c r="M11" s="86">
        <v>10</v>
      </c>
      <c r="N11" s="158" t="s">
        <v>30</v>
      </c>
      <c r="O11" s="108" t="s">
        <v>30</v>
      </c>
    </row>
    <row r="12" spans="1:27" s="14" customFormat="1" x14ac:dyDescent="0.25">
      <c r="A12" s="31"/>
      <c r="B12" s="157" t="s">
        <v>69</v>
      </c>
      <c r="C12" s="151" t="s">
        <v>30</v>
      </c>
      <c r="D12" s="151" t="s">
        <v>30</v>
      </c>
      <c r="E12" s="86">
        <v>0</v>
      </c>
      <c r="F12" s="86">
        <v>0</v>
      </c>
      <c r="G12" s="86">
        <v>0</v>
      </c>
      <c r="H12" s="87">
        <v>0</v>
      </c>
      <c r="I12" s="86">
        <v>0</v>
      </c>
      <c r="J12" s="88">
        <v>0</v>
      </c>
      <c r="K12" s="86">
        <v>0</v>
      </c>
      <c r="L12" s="86">
        <v>0</v>
      </c>
      <c r="M12" s="86">
        <v>0</v>
      </c>
      <c r="N12" s="158" t="s">
        <v>30</v>
      </c>
      <c r="O12" s="108" t="s">
        <v>30</v>
      </c>
    </row>
    <row r="13" spans="1:27" s="14" customFormat="1" x14ac:dyDescent="0.25">
      <c r="A13" s="31"/>
      <c r="B13" s="157" t="s">
        <v>70</v>
      </c>
      <c r="C13" s="151" t="s">
        <v>30</v>
      </c>
      <c r="D13" s="151" t="s">
        <v>30</v>
      </c>
      <c r="E13" s="86">
        <v>0</v>
      </c>
      <c r="F13" s="86">
        <v>0</v>
      </c>
      <c r="G13" s="86">
        <v>0</v>
      </c>
      <c r="H13" s="87">
        <v>0</v>
      </c>
      <c r="I13" s="86">
        <v>0</v>
      </c>
      <c r="J13" s="88">
        <v>0</v>
      </c>
      <c r="K13" s="86">
        <v>0</v>
      </c>
      <c r="L13" s="86">
        <v>0</v>
      </c>
      <c r="M13" s="86">
        <v>0</v>
      </c>
      <c r="N13" s="158" t="s">
        <v>30</v>
      </c>
      <c r="O13" s="108" t="s">
        <v>30</v>
      </c>
    </row>
    <row r="14" spans="1:27" s="14" customFormat="1" x14ac:dyDescent="0.25">
      <c r="A14" s="31"/>
      <c r="B14" s="157" t="s">
        <v>71</v>
      </c>
      <c r="C14" s="151" t="s">
        <v>30</v>
      </c>
      <c r="D14" s="151" t="s">
        <v>30</v>
      </c>
      <c r="E14" s="86">
        <v>221</v>
      </c>
      <c r="F14" s="86">
        <v>0</v>
      </c>
      <c r="G14" s="86">
        <v>30</v>
      </c>
      <c r="H14" s="87">
        <v>45</v>
      </c>
      <c r="I14" s="86">
        <v>104</v>
      </c>
      <c r="J14" s="88">
        <v>98</v>
      </c>
      <c r="K14" s="86">
        <v>39</v>
      </c>
      <c r="L14" s="86">
        <v>121</v>
      </c>
      <c r="M14" s="86">
        <v>60</v>
      </c>
      <c r="N14" s="158" t="s">
        <v>30</v>
      </c>
      <c r="O14" s="108" t="s">
        <v>30</v>
      </c>
    </row>
    <row r="15" spans="1:27" s="14" customFormat="1" x14ac:dyDescent="0.25">
      <c r="A15" s="31"/>
      <c r="B15" s="157" t="s">
        <v>72</v>
      </c>
      <c r="C15" s="151" t="s">
        <v>30</v>
      </c>
      <c r="D15" s="151" t="s">
        <v>30</v>
      </c>
      <c r="E15" s="86">
        <v>8</v>
      </c>
      <c r="F15" s="86">
        <v>0</v>
      </c>
      <c r="G15" s="86">
        <v>0</v>
      </c>
      <c r="H15" s="87">
        <v>0</v>
      </c>
      <c r="I15" s="86">
        <v>0</v>
      </c>
      <c r="J15" s="88">
        <v>0</v>
      </c>
      <c r="K15" s="86">
        <v>0</v>
      </c>
      <c r="L15" s="86">
        <v>0</v>
      </c>
      <c r="M15" s="86">
        <v>0</v>
      </c>
      <c r="N15" s="158" t="s">
        <v>30</v>
      </c>
      <c r="O15" s="108" t="s">
        <v>30</v>
      </c>
    </row>
    <row r="16" spans="1:27" s="14" customFormat="1" x14ac:dyDescent="0.25">
      <c r="A16" s="31"/>
      <c r="B16" s="157" t="s">
        <v>73</v>
      </c>
      <c r="C16" s="151" t="s">
        <v>30</v>
      </c>
      <c r="D16" s="151" t="s">
        <v>30</v>
      </c>
      <c r="E16" s="86">
        <v>0</v>
      </c>
      <c r="F16" s="86">
        <v>0</v>
      </c>
      <c r="G16" s="86">
        <v>0</v>
      </c>
      <c r="H16" s="87">
        <v>0</v>
      </c>
      <c r="I16" s="86">
        <v>0</v>
      </c>
      <c r="J16" s="88">
        <v>0</v>
      </c>
      <c r="K16" s="86">
        <v>0</v>
      </c>
      <c r="L16" s="86">
        <v>0</v>
      </c>
      <c r="M16" s="86">
        <v>0</v>
      </c>
      <c r="N16" s="158" t="s">
        <v>30</v>
      </c>
      <c r="O16" s="108" t="s">
        <v>30</v>
      </c>
    </row>
    <row r="17" spans="1:15" s="14" customFormat="1" x14ac:dyDescent="0.25">
      <c r="A17" s="31"/>
      <c r="B17" s="157" t="s">
        <v>74</v>
      </c>
      <c r="C17" s="151" t="s">
        <v>30</v>
      </c>
      <c r="D17" s="151" t="s">
        <v>30</v>
      </c>
      <c r="E17" s="86">
        <v>0</v>
      </c>
      <c r="F17" s="86">
        <v>0</v>
      </c>
      <c r="G17" s="86">
        <v>0</v>
      </c>
      <c r="H17" s="87">
        <v>0</v>
      </c>
      <c r="I17" s="86">
        <v>0</v>
      </c>
      <c r="J17" s="88">
        <v>0</v>
      </c>
      <c r="K17" s="86">
        <v>0</v>
      </c>
      <c r="L17" s="86">
        <v>0</v>
      </c>
      <c r="M17" s="86">
        <v>0</v>
      </c>
      <c r="N17" s="158" t="s">
        <v>30</v>
      </c>
      <c r="O17" s="108" t="s">
        <v>30</v>
      </c>
    </row>
    <row r="18" spans="1:15" s="14" customFormat="1" x14ac:dyDescent="0.25">
      <c r="A18" s="31"/>
      <c r="B18" s="157" t="s">
        <v>75</v>
      </c>
      <c r="C18" s="151" t="s">
        <v>30</v>
      </c>
      <c r="D18" s="151" t="s">
        <v>30</v>
      </c>
      <c r="E18" s="86">
        <v>0</v>
      </c>
      <c r="F18" s="86">
        <v>0</v>
      </c>
      <c r="G18" s="86">
        <v>0</v>
      </c>
      <c r="H18" s="87">
        <v>0</v>
      </c>
      <c r="I18" s="86">
        <v>0</v>
      </c>
      <c r="J18" s="88">
        <v>0</v>
      </c>
      <c r="K18" s="86">
        <v>0</v>
      </c>
      <c r="L18" s="86">
        <v>0</v>
      </c>
      <c r="M18" s="86">
        <v>0</v>
      </c>
      <c r="N18" s="158" t="s">
        <v>30</v>
      </c>
      <c r="O18" s="108" t="s">
        <v>30</v>
      </c>
    </row>
    <row r="19" spans="1:15" s="14" customFormat="1" x14ac:dyDescent="0.25">
      <c r="A19" s="31"/>
      <c r="B19" s="157" t="s">
        <v>76</v>
      </c>
      <c r="C19" s="151" t="s">
        <v>30</v>
      </c>
      <c r="D19" s="151" t="s">
        <v>30</v>
      </c>
      <c r="E19" s="86">
        <v>0</v>
      </c>
      <c r="F19" s="86">
        <v>0</v>
      </c>
      <c r="G19" s="86">
        <v>0</v>
      </c>
      <c r="H19" s="87">
        <v>0</v>
      </c>
      <c r="I19" s="86">
        <v>0</v>
      </c>
      <c r="J19" s="88">
        <v>0</v>
      </c>
      <c r="K19" s="86">
        <v>0</v>
      </c>
      <c r="L19" s="86">
        <v>0</v>
      </c>
      <c r="M19" s="86">
        <v>0</v>
      </c>
      <c r="N19" s="158" t="s">
        <v>30</v>
      </c>
      <c r="O19" s="108" t="s">
        <v>30</v>
      </c>
    </row>
    <row r="20" spans="1:15" s="14" customFormat="1" x14ac:dyDescent="0.25">
      <c r="A20" s="31"/>
      <c r="B20" s="157" t="s">
        <v>77</v>
      </c>
      <c r="C20" s="151" t="s">
        <v>30</v>
      </c>
      <c r="D20" s="151" t="s">
        <v>30</v>
      </c>
      <c r="E20" s="86">
        <v>0</v>
      </c>
      <c r="F20" s="86">
        <v>0</v>
      </c>
      <c r="G20" s="86">
        <v>0</v>
      </c>
      <c r="H20" s="87">
        <v>0</v>
      </c>
      <c r="I20" s="86">
        <v>0</v>
      </c>
      <c r="J20" s="88">
        <v>0</v>
      </c>
      <c r="K20" s="86">
        <v>0</v>
      </c>
      <c r="L20" s="86">
        <v>0</v>
      </c>
      <c r="M20" s="86">
        <v>0</v>
      </c>
      <c r="N20" s="158" t="s">
        <v>30</v>
      </c>
      <c r="O20" s="108" t="s">
        <v>30</v>
      </c>
    </row>
    <row r="21" spans="1:15" s="14" customFormat="1" x14ac:dyDescent="0.25">
      <c r="A21" s="31"/>
      <c r="B21" s="157" t="s">
        <v>78</v>
      </c>
      <c r="C21" s="151" t="s">
        <v>30</v>
      </c>
      <c r="D21" s="151" t="s">
        <v>30</v>
      </c>
      <c r="E21" s="86">
        <v>0</v>
      </c>
      <c r="F21" s="86">
        <v>0</v>
      </c>
      <c r="G21" s="86">
        <v>0</v>
      </c>
      <c r="H21" s="87">
        <v>0</v>
      </c>
      <c r="I21" s="86">
        <v>0</v>
      </c>
      <c r="J21" s="88">
        <v>0</v>
      </c>
      <c r="K21" s="86">
        <v>0</v>
      </c>
      <c r="L21" s="86">
        <v>0</v>
      </c>
      <c r="M21" s="86">
        <v>0</v>
      </c>
      <c r="N21" s="158" t="s">
        <v>30</v>
      </c>
      <c r="O21" s="108" t="s">
        <v>30</v>
      </c>
    </row>
    <row r="22" spans="1:15" s="14" customFormat="1" x14ac:dyDescent="0.25">
      <c r="A22" s="31"/>
      <c r="B22" s="157" t="s">
        <v>79</v>
      </c>
      <c r="C22" s="151" t="s">
        <v>30</v>
      </c>
      <c r="D22" s="151" t="s">
        <v>30</v>
      </c>
      <c r="E22" s="86">
        <v>0</v>
      </c>
      <c r="F22" s="86">
        <v>0</v>
      </c>
      <c r="G22" s="86">
        <v>0</v>
      </c>
      <c r="H22" s="87">
        <v>0</v>
      </c>
      <c r="I22" s="86">
        <v>0</v>
      </c>
      <c r="J22" s="88">
        <v>0</v>
      </c>
      <c r="K22" s="86">
        <v>0</v>
      </c>
      <c r="L22" s="86">
        <v>0</v>
      </c>
      <c r="M22" s="86">
        <v>0</v>
      </c>
      <c r="N22" s="158" t="s">
        <v>30</v>
      </c>
      <c r="O22" s="108" t="s">
        <v>30</v>
      </c>
    </row>
    <row r="23" spans="1:15" s="14" customFormat="1" x14ac:dyDescent="0.25">
      <c r="A23" s="31"/>
      <c r="B23" s="157" t="s">
        <v>80</v>
      </c>
      <c r="C23" s="151" t="s">
        <v>30</v>
      </c>
      <c r="D23" s="151" t="s">
        <v>30</v>
      </c>
      <c r="E23" s="86">
        <v>6374</v>
      </c>
      <c r="F23" s="86">
        <v>3363</v>
      </c>
      <c r="G23" s="86">
        <v>2812</v>
      </c>
      <c r="H23" s="87">
        <v>6629</v>
      </c>
      <c r="I23" s="86">
        <v>2115</v>
      </c>
      <c r="J23" s="88">
        <v>2085</v>
      </c>
      <c r="K23" s="86">
        <v>4800</v>
      </c>
      <c r="L23" s="86">
        <v>6504</v>
      </c>
      <c r="M23" s="86">
        <v>6940</v>
      </c>
      <c r="N23" s="158" t="s">
        <v>30</v>
      </c>
      <c r="O23" s="108" t="s">
        <v>30</v>
      </c>
    </row>
    <row r="24" spans="1:15" s="14" customFormat="1" x14ac:dyDescent="0.25">
      <c r="A24" s="31"/>
      <c r="B24" s="157" t="s">
        <v>81</v>
      </c>
      <c r="C24" s="151" t="s">
        <v>30</v>
      </c>
      <c r="D24" s="151" t="s">
        <v>30</v>
      </c>
      <c r="E24" s="86">
        <v>0</v>
      </c>
      <c r="F24" s="86">
        <v>0</v>
      </c>
      <c r="G24" s="86">
        <v>0</v>
      </c>
      <c r="H24" s="87">
        <v>0</v>
      </c>
      <c r="I24" s="86">
        <v>0</v>
      </c>
      <c r="J24" s="88">
        <v>0</v>
      </c>
      <c r="K24" s="86">
        <v>0</v>
      </c>
      <c r="L24" s="86">
        <v>0</v>
      </c>
      <c r="M24" s="86">
        <v>0</v>
      </c>
      <c r="N24" s="158" t="s">
        <v>30</v>
      </c>
      <c r="O24" s="108" t="s">
        <v>30</v>
      </c>
    </row>
    <row r="25" spans="1:15" s="14" customFormat="1" x14ac:dyDescent="0.25">
      <c r="A25" s="31"/>
      <c r="B25" s="157" t="s">
        <v>82</v>
      </c>
      <c r="C25" s="151" t="s">
        <v>30</v>
      </c>
      <c r="D25" s="151" t="s">
        <v>30</v>
      </c>
      <c r="E25" s="86">
        <v>0</v>
      </c>
      <c r="F25" s="86">
        <v>0</v>
      </c>
      <c r="G25" s="86">
        <v>0</v>
      </c>
      <c r="H25" s="87">
        <v>0</v>
      </c>
      <c r="I25" s="86">
        <v>0</v>
      </c>
      <c r="J25" s="88">
        <v>0</v>
      </c>
      <c r="K25" s="86">
        <v>0</v>
      </c>
      <c r="L25" s="86">
        <v>0</v>
      </c>
      <c r="M25" s="86">
        <v>0</v>
      </c>
      <c r="N25" s="158" t="s">
        <v>30</v>
      </c>
      <c r="O25" s="108" t="s">
        <v>30</v>
      </c>
    </row>
    <row r="26" spans="1:15" s="14" customFormat="1" x14ac:dyDescent="0.25">
      <c r="A26" s="31"/>
      <c r="B26" s="157" t="s">
        <v>83</v>
      </c>
      <c r="C26" s="151" t="s">
        <v>30</v>
      </c>
      <c r="D26" s="151" t="s">
        <v>30</v>
      </c>
      <c r="E26" s="86">
        <v>0</v>
      </c>
      <c r="F26" s="86">
        <v>0</v>
      </c>
      <c r="G26" s="86">
        <v>0</v>
      </c>
      <c r="H26" s="87">
        <v>0</v>
      </c>
      <c r="I26" s="86">
        <v>0</v>
      </c>
      <c r="J26" s="88">
        <v>0</v>
      </c>
      <c r="K26" s="86">
        <v>0</v>
      </c>
      <c r="L26" s="86">
        <v>0</v>
      </c>
      <c r="M26" s="86">
        <v>0</v>
      </c>
      <c r="N26" s="158" t="s">
        <v>30</v>
      </c>
      <c r="O26" s="108" t="s">
        <v>30</v>
      </c>
    </row>
    <row r="27" spans="1:15" s="14" customFormat="1" x14ac:dyDescent="0.25">
      <c r="A27" s="31"/>
      <c r="B27" s="157" t="s">
        <v>84</v>
      </c>
      <c r="C27" s="151" t="s">
        <v>30</v>
      </c>
      <c r="D27" s="151" t="s">
        <v>30</v>
      </c>
      <c r="E27" s="86">
        <v>0</v>
      </c>
      <c r="F27" s="86">
        <v>0</v>
      </c>
      <c r="G27" s="86">
        <v>0</v>
      </c>
      <c r="H27" s="87">
        <v>0</v>
      </c>
      <c r="I27" s="86">
        <v>0</v>
      </c>
      <c r="J27" s="88">
        <v>0</v>
      </c>
      <c r="K27" s="86">
        <v>0</v>
      </c>
      <c r="L27" s="86">
        <v>0</v>
      </c>
      <c r="M27" s="86">
        <v>0</v>
      </c>
      <c r="N27" s="158" t="s">
        <v>30</v>
      </c>
      <c r="O27" s="108" t="s">
        <v>30</v>
      </c>
    </row>
    <row r="28" spans="1:15" s="14" customFormat="1" x14ac:dyDescent="0.25">
      <c r="A28" s="31"/>
      <c r="B28" s="157" t="s">
        <v>85</v>
      </c>
      <c r="C28" s="151" t="s">
        <v>30</v>
      </c>
      <c r="D28" s="151" t="s">
        <v>30</v>
      </c>
      <c r="E28" s="86">
        <v>0</v>
      </c>
      <c r="F28" s="86">
        <v>0</v>
      </c>
      <c r="G28" s="86">
        <v>0</v>
      </c>
      <c r="H28" s="87">
        <v>0</v>
      </c>
      <c r="I28" s="86">
        <v>0</v>
      </c>
      <c r="J28" s="88">
        <v>0</v>
      </c>
      <c r="K28" s="86">
        <v>0</v>
      </c>
      <c r="L28" s="86">
        <v>0</v>
      </c>
      <c r="M28" s="86">
        <v>0</v>
      </c>
      <c r="N28" s="158" t="s">
        <v>30</v>
      </c>
      <c r="O28" s="108" t="s">
        <v>30</v>
      </c>
    </row>
    <row r="29" spans="1:15" s="14" customFormat="1" x14ac:dyDescent="0.25">
      <c r="A29" s="31"/>
      <c r="B29" s="157" t="s">
        <v>86</v>
      </c>
      <c r="C29" s="151" t="s">
        <v>30</v>
      </c>
      <c r="D29" s="151" t="s">
        <v>30</v>
      </c>
      <c r="E29" s="86">
        <v>54</v>
      </c>
      <c r="F29" s="86">
        <v>3</v>
      </c>
      <c r="G29" s="86">
        <v>0</v>
      </c>
      <c r="H29" s="87">
        <v>0</v>
      </c>
      <c r="I29" s="86">
        <v>0</v>
      </c>
      <c r="J29" s="88">
        <v>0</v>
      </c>
      <c r="K29" s="86">
        <v>0</v>
      </c>
      <c r="L29" s="86">
        <v>0</v>
      </c>
      <c r="M29" s="86">
        <v>0</v>
      </c>
      <c r="N29" s="158" t="s">
        <v>30</v>
      </c>
      <c r="O29" s="108" t="s">
        <v>30</v>
      </c>
    </row>
    <row r="30" spans="1:15" s="14" customFormat="1" x14ac:dyDescent="0.25">
      <c r="A30" s="31"/>
      <c r="B30" s="157" t="s">
        <v>87</v>
      </c>
      <c r="C30" s="151" t="s">
        <v>30</v>
      </c>
      <c r="D30" s="151" t="s">
        <v>30</v>
      </c>
      <c r="E30" s="86">
        <v>12</v>
      </c>
      <c r="F30" s="86">
        <v>0</v>
      </c>
      <c r="G30" s="86">
        <v>0</v>
      </c>
      <c r="H30" s="87">
        <v>0</v>
      </c>
      <c r="I30" s="86">
        <v>0</v>
      </c>
      <c r="J30" s="88">
        <v>0</v>
      </c>
      <c r="K30" s="86">
        <v>0</v>
      </c>
      <c r="L30" s="86">
        <v>0</v>
      </c>
      <c r="M30" s="86">
        <v>0</v>
      </c>
      <c r="N30" s="158" t="s">
        <v>30</v>
      </c>
      <c r="O30" s="108" t="s">
        <v>30</v>
      </c>
    </row>
    <row r="31" spans="1:15" s="14" customFormat="1" x14ac:dyDescent="0.25">
      <c r="A31" s="31"/>
      <c r="B31" s="157" t="s">
        <v>88</v>
      </c>
      <c r="C31" s="151" t="s">
        <v>30</v>
      </c>
      <c r="D31" s="151" t="s">
        <v>30</v>
      </c>
      <c r="E31" s="86">
        <v>0</v>
      </c>
      <c r="F31" s="86">
        <v>0</v>
      </c>
      <c r="G31" s="86">
        <v>0</v>
      </c>
      <c r="H31" s="87">
        <v>0</v>
      </c>
      <c r="I31" s="86">
        <v>0</v>
      </c>
      <c r="J31" s="88">
        <v>0</v>
      </c>
      <c r="K31" s="86">
        <v>0</v>
      </c>
      <c r="L31" s="86">
        <v>0</v>
      </c>
      <c r="M31" s="86">
        <v>0</v>
      </c>
      <c r="N31" s="158" t="s">
        <v>30</v>
      </c>
      <c r="O31" s="108" t="s">
        <v>30</v>
      </c>
    </row>
    <row r="32" spans="1:15" s="14" customFormat="1" x14ac:dyDescent="0.25">
      <c r="A32" s="31"/>
      <c r="B32" s="157" t="s">
        <v>89</v>
      </c>
      <c r="C32" s="151" t="s">
        <v>30</v>
      </c>
      <c r="D32" s="151" t="s">
        <v>30</v>
      </c>
      <c r="E32" s="86">
        <v>0</v>
      </c>
      <c r="F32" s="86">
        <v>0</v>
      </c>
      <c r="G32" s="86">
        <v>0</v>
      </c>
      <c r="H32" s="87">
        <v>0</v>
      </c>
      <c r="I32" s="86">
        <v>0</v>
      </c>
      <c r="J32" s="88">
        <v>0</v>
      </c>
      <c r="K32" s="86">
        <v>0</v>
      </c>
      <c r="L32" s="86">
        <v>0</v>
      </c>
      <c r="M32" s="86">
        <v>0</v>
      </c>
      <c r="N32" s="158" t="s">
        <v>30</v>
      </c>
      <c r="O32" s="108" t="s">
        <v>30</v>
      </c>
    </row>
    <row r="33" spans="1:15" s="14" customFormat="1" x14ac:dyDescent="0.25">
      <c r="A33" s="31"/>
      <c r="B33" s="157" t="s">
        <v>90</v>
      </c>
      <c r="C33" s="151" t="s">
        <v>30</v>
      </c>
      <c r="D33" s="151" t="s">
        <v>30</v>
      </c>
      <c r="E33" s="86">
        <v>0</v>
      </c>
      <c r="F33" s="86">
        <v>0</v>
      </c>
      <c r="G33" s="86">
        <v>0</v>
      </c>
      <c r="H33" s="87">
        <v>0</v>
      </c>
      <c r="I33" s="86">
        <v>0</v>
      </c>
      <c r="J33" s="88">
        <v>0</v>
      </c>
      <c r="K33" s="86">
        <v>0</v>
      </c>
      <c r="L33" s="86">
        <v>0</v>
      </c>
      <c r="M33" s="86">
        <v>0</v>
      </c>
      <c r="N33" s="158" t="s">
        <v>30</v>
      </c>
      <c r="O33" s="108" t="s">
        <v>30</v>
      </c>
    </row>
    <row r="34" spans="1:15" s="14" customFormat="1" x14ac:dyDescent="0.25">
      <c r="A34" s="31"/>
      <c r="B34" s="157" t="s">
        <v>91</v>
      </c>
      <c r="C34" s="151" t="s">
        <v>30</v>
      </c>
      <c r="D34" s="151" t="s">
        <v>30</v>
      </c>
      <c r="E34" s="86">
        <v>0</v>
      </c>
      <c r="F34" s="86">
        <v>0</v>
      </c>
      <c r="G34" s="86">
        <v>0</v>
      </c>
      <c r="H34" s="87">
        <v>0</v>
      </c>
      <c r="I34" s="86">
        <v>0</v>
      </c>
      <c r="J34" s="88">
        <v>0</v>
      </c>
      <c r="K34" s="86">
        <v>0</v>
      </c>
      <c r="L34" s="86">
        <v>0</v>
      </c>
      <c r="M34" s="86">
        <v>0</v>
      </c>
      <c r="N34" s="158" t="s">
        <v>30</v>
      </c>
      <c r="O34" s="108" t="s">
        <v>30</v>
      </c>
    </row>
    <row r="35" spans="1:15" s="14" customFormat="1" x14ac:dyDescent="0.25">
      <c r="A35" s="31"/>
      <c r="B35" s="157" t="s">
        <v>92</v>
      </c>
      <c r="C35" s="151" t="s">
        <v>30</v>
      </c>
      <c r="D35" s="151" t="s">
        <v>30</v>
      </c>
      <c r="E35" s="86">
        <v>0</v>
      </c>
      <c r="F35" s="86">
        <v>0</v>
      </c>
      <c r="G35" s="86">
        <v>0</v>
      </c>
      <c r="H35" s="87">
        <v>0</v>
      </c>
      <c r="I35" s="86">
        <v>0</v>
      </c>
      <c r="J35" s="88">
        <v>0</v>
      </c>
      <c r="K35" s="86">
        <v>0</v>
      </c>
      <c r="L35" s="86">
        <v>0</v>
      </c>
      <c r="M35" s="86">
        <v>0</v>
      </c>
      <c r="N35" s="158" t="s">
        <v>30</v>
      </c>
      <c r="O35" s="108" t="s">
        <v>30</v>
      </c>
    </row>
    <row r="36" spans="1:15" s="14" customFormat="1" x14ac:dyDescent="0.25">
      <c r="A36" s="31"/>
      <c r="B36" s="157" t="s">
        <v>93</v>
      </c>
      <c r="C36" s="151" t="s">
        <v>30</v>
      </c>
      <c r="D36" s="151" t="s">
        <v>30</v>
      </c>
      <c r="E36" s="86">
        <v>0</v>
      </c>
      <c r="F36" s="86">
        <v>0</v>
      </c>
      <c r="G36" s="86">
        <v>0</v>
      </c>
      <c r="H36" s="87">
        <v>0</v>
      </c>
      <c r="I36" s="86">
        <v>0</v>
      </c>
      <c r="J36" s="88">
        <v>0</v>
      </c>
      <c r="K36" s="86">
        <v>0</v>
      </c>
      <c r="L36" s="86">
        <v>0</v>
      </c>
      <c r="M36" s="86">
        <v>0</v>
      </c>
      <c r="N36" s="158" t="s">
        <v>30</v>
      </c>
      <c r="O36" s="108" t="s">
        <v>30</v>
      </c>
    </row>
    <row r="37" spans="1:15" s="14" customFormat="1" x14ac:dyDescent="0.25">
      <c r="A37" s="31"/>
      <c r="B37" s="157" t="s">
        <v>94</v>
      </c>
      <c r="C37" s="151" t="s">
        <v>30</v>
      </c>
      <c r="D37" s="151" t="s">
        <v>30</v>
      </c>
      <c r="E37" s="86">
        <v>0</v>
      </c>
      <c r="F37" s="86">
        <v>0</v>
      </c>
      <c r="G37" s="86">
        <v>0</v>
      </c>
      <c r="H37" s="87">
        <v>0</v>
      </c>
      <c r="I37" s="86">
        <v>0</v>
      </c>
      <c r="J37" s="88">
        <v>0</v>
      </c>
      <c r="K37" s="86">
        <v>0</v>
      </c>
      <c r="L37" s="86">
        <v>0</v>
      </c>
      <c r="M37" s="86">
        <v>0</v>
      </c>
      <c r="N37" s="158" t="s">
        <v>30</v>
      </c>
      <c r="O37" s="108" t="s">
        <v>30</v>
      </c>
    </row>
    <row r="38" spans="1:15" s="14" customFormat="1" x14ac:dyDescent="0.25">
      <c r="A38" s="31"/>
      <c r="B38" s="157" t="s">
        <v>95</v>
      </c>
      <c r="C38" s="151" t="s">
        <v>30</v>
      </c>
      <c r="D38" s="151" t="s">
        <v>30</v>
      </c>
      <c r="E38" s="86">
        <v>0</v>
      </c>
      <c r="F38" s="86">
        <v>0</v>
      </c>
      <c r="G38" s="86">
        <v>0</v>
      </c>
      <c r="H38" s="87">
        <v>0</v>
      </c>
      <c r="I38" s="86">
        <v>0</v>
      </c>
      <c r="J38" s="88">
        <v>0</v>
      </c>
      <c r="K38" s="86">
        <v>0</v>
      </c>
      <c r="L38" s="86">
        <v>0</v>
      </c>
      <c r="M38" s="86">
        <v>0</v>
      </c>
      <c r="N38" s="158" t="s">
        <v>30</v>
      </c>
      <c r="O38" s="108" t="s">
        <v>30</v>
      </c>
    </row>
    <row r="39" spans="1:15" s="14" customFormat="1" x14ac:dyDescent="0.25">
      <c r="A39" s="31"/>
      <c r="B39" s="157" t="s">
        <v>96</v>
      </c>
      <c r="C39" s="151" t="s">
        <v>30</v>
      </c>
      <c r="D39" s="151" t="s">
        <v>30</v>
      </c>
      <c r="E39" s="86">
        <v>0</v>
      </c>
      <c r="F39" s="86">
        <v>0</v>
      </c>
      <c r="G39" s="86">
        <v>0</v>
      </c>
      <c r="H39" s="87">
        <v>0</v>
      </c>
      <c r="I39" s="86">
        <v>0</v>
      </c>
      <c r="J39" s="88">
        <v>0</v>
      </c>
      <c r="K39" s="86">
        <v>0</v>
      </c>
      <c r="L39" s="86">
        <v>0</v>
      </c>
      <c r="M39" s="86">
        <v>0</v>
      </c>
      <c r="N39" s="158" t="s">
        <v>30</v>
      </c>
      <c r="O39" s="108" t="s">
        <v>30</v>
      </c>
    </row>
    <row r="40" spans="1:15" s="14" customFormat="1" x14ac:dyDescent="0.25">
      <c r="A40" s="31"/>
      <c r="B40" s="157" t="s">
        <v>97</v>
      </c>
      <c r="C40" s="151" t="s">
        <v>30</v>
      </c>
      <c r="D40" s="151" t="s">
        <v>30</v>
      </c>
      <c r="E40" s="86">
        <v>0</v>
      </c>
      <c r="F40" s="86">
        <v>0</v>
      </c>
      <c r="G40" s="86">
        <v>0</v>
      </c>
      <c r="H40" s="87">
        <v>0</v>
      </c>
      <c r="I40" s="86">
        <v>0</v>
      </c>
      <c r="J40" s="88">
        <v>0</v>
      </c>
      <c r="K40" s="86">
        <v>0</v>
      </c>
      <c r="L40" s="86">
        <v>0</v>
      </c>
      <c r="M40" s="86">
        <v>0</v>
      </c>
      <c r="N40" s="158" t="s">
        <v>30</v>
      </c>
      <c r="O40" s="108" t="s">
        <v>30</v>
      </c>
    </row>
    <row r="41" spans="1:15" s="14" customFormat="1" x14ac:dyDescent="0.25">
      <c r="A41" s="31"/>
      <c r="B41" s="157" t="s">
        <v>98</v>
      </c>
      <c r="C41" s="151" t="s">
        <v>30</v>
      </c>
      <c r="D41" s="151" t="s">
        <v>30</v>
      </c>
      <c r="E41" s="86">
        <v>0</v>
      </c>
      <c r="F41" s="86">
        <v>0</v>
      </c>
      <c r="G41" s="86">
        <v>0</v>
      </c>
      <c r="H41" s="87">
        <v>0</v>
      </c>
      <c r="I41" s="86">
        <v>0</v>
      </c>
      <c r="J41" s="88">
        <v>0</v>
      </c>
      <c r="K41" s="86">
        <v>0</v>
      </c>
      <c r="L41" s="86">
        <v>0</v>
      </c>
      <c r="M41" s="86">
        <v>0</v>
      </c>
      <c r="N41" s="158" t="s">
        <v>30</v>
      </c>
      <c r="O41" s="108" t="s">
        <v>30</v>
      </c>
    </row>
    <row r="42" spans="1:15" s="14" customFormat="1" x14ac:dyDescent="0.25">
      <c r="A42" s="31"/>
      <c r="B42" s="157" t="s">
        <v>99</v>
      </c>
      <c r="C42" s="151" t="s">
        <v>30</v>
      </c>
      <c r="D42" s="151" t="s">
        <v>30</v>
      </c>
      <c r="E42" s="86">
        <v>1602</v>
      </c>
      <c r="F42" s="86">
        <v>1305</v>
      </c>
      <c r="G42" s="86">
        <v>1254</v>
      </c>
      <c r="H42" s="87">
        <v>1191</v>
      </c>
      <c r="I42" s="86">
        <v>1016</v>
      </c>
      <c r="J42" s="88">
        <v>1255</v>
      </c>
      <c r="K42" s="86">
        <v>858</v>
      </c>
      <c r="L42" s="86">
        <v>1720</v>
      </c>
      <c r="M42" s="86">
        <v>1488</v>
      </c>
      <c r="N42" s="158" t="s">
        <v>30</v>
      </c>
      <c r="O42" s="108" t="s">
        <v>30</v>
      </c>
    </row>
    <row r="43" spans="1:15" s="14" customFormat="1" x14ac:dyDescent="0.25">
      <c r="A43" s="31"/>
      <c r="B43" s="157" t="s">
        <v>100</v>
      </c>
      <c r="C43" s="151" t="s">
        <v>30</v>
      </c>
      <c r="D43" s="151" t="s">
        <v>30</v>
      </c>
      <c r="E43" s="86">
        <v>0</v>
      </c>
      <c r="F43" s="86">
        <v>0</v>
      </c>
      <c r="G43" s="86">
        <v>42</v>
      </c>
      <c r="H43" s="87">
        <v>0</v>
      </c>
      <c r="I43" s="86">
        <v>0</v>
      </c>
      <c r="J43" s="88">
        <v>0</v>
      </c>
      <c r="K43" s="86">
        <v>0</v>
      </c>
      <c r="L43" s="86">
        <v>0</v>
      </c>
      <c r="M43" s="86">
        <v>0</v>
      </c>
      <c r="N43" s="158" t="s">
        <v>30</v>
      </c>
      <c r="O43" s="108" t="s">
        <v>30</v>
      </c>
    </row>
    <row r="44" spans="1:15" s="14" customFormat="1" x14ac:dyDescent="0.25">
      <c r="A44" s="31"/>
      <c r="B44" s="157" t="s">
        <v>101</v>
      </c>
      <c r="C44" s="151" t="s">
        <v>30</v>
      </c>
      <c r="D44" s="151" t="s">
        <v>30</v>
      </c>
      <c r="E44" s="86">
        <v>0</v>
      </c>
      <c r="F44" s="86">
        <v>0</v>
      </c>
      <c r="G44" s="86">
        <v>107</v>
      </c>
      <c r="H44" s="87">
        <v>0</v>
      </c>
      <c r="I44" s="86">
        <v>0</v>
      </c>
      <c r="J44" s="88">
        <v>100</v>
      </c>
      <c r="K44" s="86">
        <v>0</v>
      </c>
      <c r="L44" s="86">
        <v>0</v>
      </c>
      <c r="M44" s="86">
        <v>0</v>
      </c>
      <c r="N44" s="158" t="s">
        <v>30</v>
      </c>
      <c r="O44" s="108" t="s">
        <v>30</v>
      </c>
    </row>
    <row r="45" spans="1:15" s="14" customFormat="1" x14ac:dyDescent="0.25">
      <c r="A45" s="31"/>
      <c r="B45" s="157" t="s">
        <v>102</v>
      </c>
      <c r="C45" s="151" t="s">
        <v>30</v>
      </c>
      <c r="D45" s="151" t="s">
        <v>30</v>
      </c>
      <c r="E45" s="86">
        <v>24</v>
      </c>
      <c r="F45" s="86">
        <v>30</v>
      </c>
      <c r="G45" s="86">
        <v>32</v>
      </c>
      <c r="H45" s="87">
        <v>70</v>
      </c>
      <c r="I45" s="86">
        <v>165</v>
      </c>
      <c r="J45" s="88">
        <v>132</v>
      </c>
      <c r="K45" s="86">
        <v>85</v>
      </c>
      <c r="L45" s="86">
        <v>130</v>
      </c>
      <c r="M45" s="86">
        <v>87</v>
      </c>
      <c r="N45" s="158" t="s">
        <v>30</v>
      </c>
      <c r="O45" s="108" t="s">
        <v>30</v>
      </c>
    </row>
    <row r="46" spans="1:15" s="14" customFormat="1" x14ac:dyDescent="0.25">
      <c r="A46" s="31"/>
      <c r="B46" s="157" t="s">
        <v>103</v>
      </c>
      <c r="C46" s="151" t="s">
        <v>30</v>
      </c>
      <c r="D46" s="153" t="s">
        <v>30</v>
      </c>
      <c r="E46" s="93">
        <v>0</v>
      </c>
      <c r="F46" s="93">
        <v>0</v>
      </c>
      <c r="G46" s="93">
        <v>0</v>
      </c>
      <c r="H46" s="94">
        <v>0</v>
      </c>
      <c r="I46" s="93">
        <v>0</v>
      </c>
      <c r="J46" s="95">
        <v>0</v>
      </c>
      <c r="K46" s="93">
        <v>0</v>
      </c>
      <c r="L46" s="93">
        <v>0</v>
      </c>
      <c r="M46" s="93">
        <v>0</v>
      </c>
      <c r="N46" s="154" t="s">
        <v>30</v>
      </c>
      <c r="O46" s="108" t="s">
        <v>30</v>
      </c>
    </row>
    <row r="47" spans="1:15" s="14" customFormat="1" x14ac:dyDescent="0.25">
      <c r="A47" s="25"/>
      <c r="B47" s="26" t="s">
        <v>11</v>
      </c>
      <c r="C47" s="151" t="s">
        <v>30</v>
      </c>
      <c r="D47" s="155" t="s">
        <v>30</v>
      </c>
      <c r="E47" s="100">
        <f>SUM(E48:E49)</f>
        <v>0</v>
      </c>
      <c r="F47" s="100">
        <f t="shared" ref="F47:M47" si="3">SUM(F48:F49)</f>
        <v>0</v>
      </c>
      <c r="G47" s="100">
        <f t="shared" si="3"/>
        <v>0</v>
      </c>
      <c r="H47" s="101">
        <f t="shared" si="3"/>
        <v>0</v>
      </c>
      <c r="I47" s="100">
        <f t="shared" si="3"/>
        <v>0</v>
      </c>
      <c r="J47" s="102">
        <f t="shared" si="3"/>
        <v>0</v>
      </c>
      <c r="K47" s="100">
        <f t="shared" si="3"/>
        <v>0</v>
      </c>
      <c r="L47" s="100">
        <f t="shared" si="3"/>
        <v>0</v>
      </c>
      <c r="M47" s="100">
        <f t="shared" si="3"/>
        <v>0</v>
      </c>
      <c r="N47" s="156" t="s">
        <v>30</v>
      </c>
      <c r="O47" s="108" t="s">
        <v>30</v>
      </c>
    </row>
    <row r="48" spans="1:15" s="14" customFormat="1" x14ac:dyDescent="0.25">
      <c r="A48" s="25"/>
      <c r="B48" s="150" t="s">
        <v>59</v>
      </c>
      <c r="C48" s="151" t="s">
        <v>30</v>
      </c>
      <c r="D48" s="147" t="s">
        <v>30</v>
      </c>
      <c r="E48" s="79">
        <v>0</v>
      </c>
      <c r="F48" s="79">
        <v>0</v>
      </c>
      <c r="G48" s="79">
        <v>0</v>
      </c>
      <c r="H48" s="80">
        <v>0</v>
      </c>
      <c r="I48" s="79">
        <v>0</v>
      </c>
      <c r="J48" s="81">
        <v>0</v>
      </c>
      <c r="K48" s="79">
        <v>0</v>
      </c>
      <c r="L48" s="79">
        <v>0</v>
      </c>
      <c r="M48" s="79">
        <v>0</v>
      </c>
      <c r="N48" s="152" t="s">
        <v>30</v>
      </c>
      <c r="O48" s="108" t="s">
        <v>30</v>
      </c>
    </row>
    <row r="49" spans="1:18" s="14" customFormat="1" x14ac:dyDescent="0.25">
      <c r="A49" s="25"/>
      <c r="B49" s="150" t="s">
        <v>61</v>
      </c>
      <c r="C49" s="151" t="s">
        <v>30</v>
      </c>
      <c r="D49" s="153" t="s">
        <v>30</v>
      </c>
      <c r="E49" s="93">
        <v>0</v>
      </c>
      <c r="F49" s="93">
        <v>0</v>
      </c>
      <c r="G49" s="93">
        <v>0</v>
      </c>
      <c r="H49" s="94">
        <v>0</v>
      </c>
      <c r="I49" s="93">
        <v>0</v>
      </c>
      <c r="J49" s="95">
        <v>0</v>
      </c>
      <c r="K49" s="93">
        <v>0</v>
      </c>
      <c r="L49" s="93">
        <v>0</v>
      </c>
      <c r="M49" s="93">
        <v>0</v>
      </c>
      <c r="N49" s="154" t="s">
        <v>30</v>
      </c>
      <c r="O49" s="108" t="s">
        <v>30</v>
      </c>
    </row>
    <row r="50" spans="1:18" s="14" customFormat="1" ht="5.0999999999999996" customHeight="1" x14ac:dyDescent="0.25">
      <c r="A50" s="25"/>
      <c r="B50" s="40" t="s">
        <v>30</v>
      </c>
      <c r="C50" s="153" t="s">
        <v>30</v>
      </c>
      <c r="D50" s="159" t="s">
        <v>30</v>
      </c>
      <c r="E50" s="116"/>
      <c r="F50" s="116"/>
      <c r="G50" s="116"/>
      <c r="H50" s="117"/>
      <c r="I50" s="116"/>
      <c r="J50" s="118"/>
      <c r="K50" s="116"/>
      <c r="L50" s="116"/>
      <c r="M50" s="116"/>
      <c r="N50" s="160" t="s">
        <v>30</v>
      </c>
      <c r="O50" s="114" t="s">
        <v>30</v>
      </c>
    </row>
    <row r="51" spans="1:18" s="23" customFormat="1" x14ac:dyDescent="0.25">
      <c r="A51" s="38"/>
      <c r="B51" s="39" t="s">
        <v>104</v>
      </c>
      <c r="C51" s="161" t="s">
        <v>30</v>
      </c>
      <c r="D51" s="162" t="s">
        <v>30</v>
      </c>
      <c r="E51" s="72">
        <f>E52+E59+E62+E63+E64+E72+E73</f>
        <v>0</v>
      </c>
      <c r="F51" s="72">
        <f t="shared" ref="F51:M51" si="4">F52+F59+F62+F63+F64+F72+F73</f>
        <v>0</v>
      </c>
      <c r="G51" s="72">
        <f t="shared" si="4"/>
        <v>0</v>
      </c>
      <c r="H51" s="73">
        <f t="shared" si="4"/>
        <v>0</v>
      </c>
      <c r="I51" s="72">
        <f t="shared" si="4"/>
        <v>0</v>
      </c>
      <c r="J51" s="74">
        <f t="shared" si="4"/>
        <v>210</v>
      </c>
      <c r="K51" s="72">
        <f t="shared" si="4"/>
        <v>0</v>
      </c>
      <c r="L51" s="72">
        <f t="shared" si="4"/>
        <v>0</v>
      </c>
      <c r="M51" s="72">
        <f t="shared" si="4"/>
        <v>0</v>
      </c>
      <c r="N51" s="146" t="s">
        <v>30</v>
      </c>
      <c r="O51" s="146" t="s">
        <v>30</v>
      </c>
      <c r="P51" s="163"/>
      <c r="Q51" s="163"/>
      <c r="R51" s="163"/>
    </row>
    <row r="52" spans="1:18" s="14" customFormat="1" x14ac:dyDescent="0.25">
      <c r="A52" s="25"/>
      <c r="B52" s="26" t="s">
        <v>14</v>
      </c>
      <c r="C52" s="147" t="s">
        <v>30</v>
      </c>
      <c r="D52" s="148" t="s">
        <v>30</v>
      </c>
      <c r="E52" s="79">
        <f>E53+E56</f>
        <v>0</v>
      </c>
      <c r="F52" s="79">
        <f t="shared" ref="F52:M52" si="5">F53+F56</f>
        <v>0</v>
      </c>
      <c r="G52" s="79">
        <f t="shared" si="5"/>
        <v>0</v>
      </c>
      <c r="H52" s="80">
        <f t="shared" si="5"/>
        <v>0</v>
      </c>
      <c r="I52" s="79">
        <f t="shared" si="5"/>
        <v>0</v>
      </c>
      <c r="J52" s="81">
        <f t="shared" si="5"/>
        <v>0</v>
      </c>
      <c r="K52" s="79">
        <f t="shared" si="5"/>
        <v>0</v>
      </c>
      <c r="L52" s="79">
        <f t="shared" si="5"/>
        <v>0</v>
      </c>
      <c r="M52" s="79">
        <f t="shared" si="5"/>
        <v>0</v>
      </c>
      <c r="N52" s="149" t="s">
        <v>30</v>
      </c>
      <c r="O52" s="107" t="s">
        <v>30</v>
      </c>
    </row>
    <row r="53" spans="1:18" s="14" customFormat="1" x14ac:dyDescent="0.25">
      <c r="A53" s="25"/>
      <c r="B53" s="150" t="s">
        <v>105</v>
      </c>
      <c r="C53" s="151" t="s">
        <v>30</v>
      </c>
      <c r="D53" s="159" t="s">
        <v>30</v>
      </c>
      <c r="E53" s="93">
        <f>SUM(E54:E55)</f>
        <v>0</v>
      </c>
      <c r="F53" s="93">
        <f t="shared" ref="F53:M53" si="6">SUM(F54:F55)</f>
        <v>0</v>
      </c>
      <c r="G53" s="93">
        <f t="shared" si="6"/>
        <v>0</v>
      </c>
      <c r="H53" s="94">
        <f t="shared" si="6"/>
        <v>0</v>
      </c>
      <c r="I53" s="93">
        <f t="shared" si="6"/>
        <v>0</v>
      </c>
      <c r="J53" s="95">
        <f t="shared" si="6"/>
        <v>0</v>
      </c>
      <c r="K53" s="93">
        <f t="shared" si="6"/>
        <v>0</v>
      </c>
      <c r="L53" s="93">
        <f t="shared" si="6"/>
        <v>0</v>
      </c>
      <c r="M53" s="93">
        <f t="shared" si="6"/>
        <v>0</v>
      </c>
      <c r="N53" s="160" t="s">
        <v>30</v>
      </c>
      <c r="O53" s="108" t="s">
        <v>30</v>
      </c>
    </row>
    <row r="54" spans="1:18" s="14" customFormat="1" x14ac:dyDescent="0.25">
      <c r="A54" s="25"/>
      <c r="B54" s="164" t="s">
        <v>106</v>
      </c>
      <c r="C54" s="151" t="s">
        <v>30</v>
      </c>
      <c r="D54" s="147" t="s">
        <v>30</v>
      </c>
      <c r="E54" s="79">
        <v>0</v>
      </c>
      <c r="F54" s="79">
        <v>0</v>
      </c>
      <c r="G54" s="79">
        <v>0</v>
      </c>
      <c r="H54" s="80">
        <v>0</v>
      </c>
      <c r="I54" s="79">
        <v>0</v>
      </c>
      <c r="J54" s="81">
        <v>0</v>
      </c>
      <c r="K54" s="79">
        <v>0</v>
      </c>
      <c r="L54" s="79">
        <v>0</v>
      </c>
      <c r="M54" s="79">
        <v>0</v>
      </c>
      <c r="N54" s="152" t="s">
        <v>30</v>
      </c>
      <c r="O54" s="108" t="s">
        <v>30</v>
      </c>
    </row>
    <row r="55" spans="1:18" s="14" customFormat="1" x14ac:dyDescent="0.25">
      <c r="A55" s="25"/>
      <c r="B55" s="164" t="s">
        <v>107</v>
      </c>
      <c r="C55" s="151" t="s">
        <v>30</v>
      </c>
      <c r="D55" s="153" t="s">
        <v>30</v>
      </c>
      <c r="E55" s="93">
        <v>0</v>
      </c>
      <c r="F55" s="93">
        <v>0</v>
      </c>
      <c r="G55" s="93">
        <v>0</v>
      </c>
      <c r="H55" s="94">
        <v>0</v>
      </c>
      <c r="I55" s="93">
        <v>0</v>
      </c>
      <c r="J55" s="95">
        <v>0</v>
      </c>
      <c r="K55" s="93">
        <v>0</v>
      </c>
      <c r="L55" s="93">
        <v>0</v>
      </c>
      <c r="M55" s="93">
        <v>0</v>
      </c>
      <c r="N55" s="154" t="s">
        <v>30</v>
      </c>
      <c r="O55" s="108" t="s">
        <v>30</v>
      </c>
    </row>
    <row r="56" spans="1:18" s="14" customFormat="1" x14ac:dyDescent="0.25">
      <c r="A56" s="25"/>
      <c r="B56" s="150" t="s">
        <v>108</v>
      </c>
      <c r="C56" s="151" t="s">
        <v>30</v>
      </c>
      <c r="D56" s="148" t="s">
        <v>30</v>
      </c>
      <c r="E56" s="93">
        <f>SUM(E57:E58)</f>
        <v>0</v>
      </c>
      <c r="F56" s="93">
        <f t="shared" ref="F56:M56" si="7">SUM(F57:F58)</f>
        <v>0</v>
      </c>
      <c r="G56" s="93">
        <f t="shared" si="7"/>
        <v>0</v>
      </c>
      <c r="H56" s="94">
        <f t="shared" si="7"/>
        <v>0</v>
      </c>
      <c r="I56" s="93">
        <f t="shared" si="7"/>
        <v>0</v>
      </c>
      <c r="J56" s="95">
        <f t="shared" si="7"/>
        <v>0</v>
      </c>
      <c r="K56" s="93">
        <f t="shared" si="7"/>
        <v>0</v>
      </c>
      <c r="L56" s="93">
        <f t="shared" si="7"/>
        <v>0</v>
      </c>
      <c r="M56" s="93">
        <f t="shared" si="7"/>
        <v>0</v>
      </c>
      <c r="N56" s="149" t="s">
        <v>30</v>
      </c>
      <c r="O56" s="108" t="s">
        <v>30</v>
      </c>
    </row>
    <row r="57" spans="1:18" s="14" customFormat="1" x14ac:dyDescent="0.25">
      <c r="A57" s="25"/>
      <c r="B57" s="164" t="s">
        <v>108</v>
      </c>
      <c r="C57" s="151" t="s">
        <v>30</v>
      </c>
      <c r="D57" s="147" t="s">
        <v>30</v>
      </c>
      <c r="E57" s="79">
        <v>0</v>
      </c>
      <c r="F57" s="79">
        <v>0</v>
      </c>
      <c r="G57" s="79">
        <v>0</v>
      </c>
      <c r="H57" s="80">
        <v>0</v>
      </c>
      <c r="I57" s="79">
        <v>0</v>
      </c>
      <c r="J57" s="81">
        <v>0</v>
      </c>
      <c r="K57" s="79">
        <v>0</v>
      </c>
      <c r="L57" s="79">
        <v>0</v>
      </c>
      <c r="M57" s="79">
        <v>0</v>
      </c>
      <c r="N57" s="152" t="s">
        <v>30</v>
      </c>
      <c r="O57" s="108" t="s">
        <v>30</v>
      </c>
    </row>
    <row r="58" spans="1:18" s="14" customFormat="1" x14ac:dyDescent="0.25">
      <c r="A58" s="25"/>
      <c r="B58" s="164" t="s">
        <v>109</v>
      </c>
      <c r="C58" s="151" t="s">
        <v>30</v>
      </c>
      <c r="D58" s="153" t="s">
        <v>30</v>
      </c>
      <c r="E58" s="93">
        <v>0</v>
      </c>
      <c r="F58" s="93">
        <v>0</v>
      </c>
      <c r="G58" s="93">
        <v>0</v>
      </c>
      <c r="H58" s="94">
        <v>0</v>
      </c>
      <c r="I58" s="93">
        <v>0</v>
      </c>
      <c r="J58" s="95">
        <v>0</v>
      </c>
      <c r="K58" s="93">
        <v>0</v>
      </c>
      <c r="L58" s="93">
        <v>0</v>
      </c>
      <c r="M58" s="93">
        <v>0</v>
      </c>
      <c r="N58" s="154" t="s">
        <v>30</v>
      </c>
      <c r="O58" s="108" t="s">
        <v>30</v>
      </c>
    </row>
    <row r="59" spans="1:18" s="14" customFormat="1" x14ac:dyDescent="0.25">
      <c r="A59" s="25"/>
      <c r="B59" s="26" t="s">
        <v>15</v>
      </c>
      <c r="C59" s="151" t="s">
        <v>30</v>
      </c>
      <c r="D59" s="155" t="s">
        <v>30</v>
      </c>
      <c r="E59" s="100">
        <f>SUM(E60:E61)</f>
        <v>0</v>
      </c>
      <c r="F59" s="100">
        <f t="shared" ref="F59:M59" si="8">SUM(F60:F61)</f>
        <v>0</v>
      </c>
      <c r="G59" s="100">
        <f t="shared" si="8"/>
        <v>0</v>
      </c>
      <c r="H59" s="101">
        <f t="shared" si="8"/>
        <v>0</v>
      </c>
      <c r="I59" s="100">
        <f t="shared" si="8"/>
        <v>0</v>
      </c>
      <c r="J59" s="102">
        <f t="shared" si="8"/>
        <v>0</v>
      </c>
      <c r="K59" s="100">
        <f t="shared" si="8"/>
        <v>0</v>
      </c>
      <c r="L59" s="100">
        <f t="shared" si="8"/>
        <v>0</v>
      </c>
      <c r="M59" s="100">
        <f t="shared" si="8"/>
        <v>0</v>
      </c>
      <c r="N59" s="156" t="s">
        <v>30</v>
      </c>
      <c r="O59" s="108" t="s">
        <v>30</v>
      </c>
    </row>
    <row r="60" spans="1:18" s="14" customFormat="1" x14ac:dyDescent="0.25">
      <c r="A60" s="25"/>
      <c r="B60" s="150" t="s">
        <v>110</v>
      </c>
      <c r="C60" s="151" t="s">
        <v>30</v>
      </c>
      <c r="D60" s="147" t="s">
        <v>30</v>
      </c>
      <c r="E60" s="79">
        <v>0</v>
      </c>
      <c r="F60" s="79">
        <v>0</v>
      </c>
      <c r="G60" s="79">
        <v>0</v>
      </c>
      <c r="H60" s="80">
        <v>0</v>
      </c>
      <c r="I60" s="79">
        <v>0</v>
      </c>
      <c r="J60" s="81">
        <v>0</v>
      </c>
      <c r="K60" s="79">
        <v>0</v>
      </c>
      <c r="L60" s="79">
        <v>0</v>
      </c>
      <c r="M60" s="79">
        <v>0</v>
      </c>
      <c r="N60" s="152" t="s">
        <v>30</v>
      </c>
      <c r="O60" s="108" t="s">
        <v>30</v>
      </c>
    </row>
    <row r="61" spans="1:18" s="14" customFormat="1" x14ac:dyDescent="0.25">
      <c r="A61" s="25"/>
      <c r="B61" s="150" t="s">
        <v>111</v>
      </c>
      <c r="C61" s="151" t="s">
        <v>30</v>
      </c>
      <c r="D61" s="153" t="s">
        <v>30</v>
      </c>
      <c r="E61" s="93">
        <v>0</v>
      </c>
      <c r="F61" s="93">
        <v>0</v>
      </c>
      <c r="G61" s="93">
        <v>0</v>
      </c>
      <c r="H61" s="94">
        <v>0</v>
      </c>
      <c r="I61" s="93">
        <v>0</v>
      </c>
      <c r="J61" s="95">
        <v>0</v>
      </c>
      <c r="K61" s="93">
        <v>0</v>
      </c>
      <c r="L61" s="93">
        <v>0</v>
      </c>
      <c r="M61" s="93">
        <v>0</v>
      </c>
      <c r="N61" s="154" t="s">
        <v>30</v>
      </c>
      <c r="O61" s="108" t="s">
        <v>30</v>
      </c>
    </row>
    <row r="62" spans="1:18" s="14" customFormat="1" x14ac:dyDescent="0.25">
      <c r="A62" s="25"/>
      <c r="B62" s="26" t="s">
        <v>16</v>
      </c>
      <c r="C62" s="151" t="s">
        <v>30</v>
      </c>
      <c r="D62" s="155" t="s">
        <v>30</v>
      </c>
      <c r="E62" s="86">
        <v>0</v>
      </c>
      <c r="F62" s="86">
        <v>0</v>
      </c>
      <c r="G62" s="86">
        <v>0</v>
      </c>
      <c r="H62" s="87">
        <v>0</v>
      </c>
      <c r="I62" s="86">
        <v>0</v>
      </c>
      <c r="J62" s="88">
        <v>0</v>
      </c>
      <c r="K62" s="86">
        <v>0</v>
      </c>
      <c r="L62" s="86">
        <v>0</v>
      </c>
      <c r="M62" s="86">
        <v>0</v>
      </c>
      <c r="N62" s="156" t="s">
        <v>30</v>
      </c>
      <c r="O62" s="108" t="s">
        <v>30</v>
      </c>
    </row>
    <row r="63" spans="1:18" s="23" customFormat="1" x14ac:dyDescent="0.25">
      <c r="A63" s="38"/>
      <c r="B63" s="26" t="s">
        <v>17</v>
      </c>
      <c r="C63" s="165" t="s">
        <v>30</v>
      </c>
      <c r="D63" s="162" t="s">
        <v>30</v>
      </c>
      <c r="E63" s="86">
        <v>0</v>
      </c>
      <c r="F63" s="86">
        <v>0</v>
      </c>
      <c r="G63" s="86">
        <v>0</v>
      </c>
      <c r="H63" s="87">
        <v>0</v>
      </c>
      <c r="I63" s="86">
        <v>0</v>
      </c>
      <c r="J63" s="88">
        <v>0</v>
      </c>
      <c r="K63" s="86">
        <v>0</v>
      </c>
      <c r="L63" s="86">
        <v>0</v>
      </c>
      <c r="M63" s="86">
        <v>0</v>
      </c>
      <c r="N63" s="166" t="s">
        <v>30</v>
      </c>
      <c r="O63" s="167" t="s">
        <v>30</v>
      </c>
    </row>
    <row r="64" spans="1:18" s="14" customFormat="1" x14ac:dyDescent="0.25">
      <c r="A64" s="31"/>
      <c r="B64" s="26" t="s">
        <v>18</v>
      </c>
      <c r="C64" s="151" t="s">
        <v>30</v>
      </c>
      <c r="D64" s="155" t="s">
        <v>30</v>
      </c>
      <c r="E64" s="93">
        <f>E65+E68</f>
        <v>0</v>
      </c>
      <c r="F64" s="93">
        <f t="shared" ref="F64:M64" si="9">F65+F68</f>
        <v>0</v>
      </c>
      <c r="G64" s="93">
        <f t="shared" si="9"/>
        <v>0</v>
      </c>
      <c r="H64" s="94">
        <f t="shared" si="9"/>
        <v>0</v>
      </c>
      <c r="I64" s="93">
        <f t="shared" si="9"/>
        <v>0</v>
      </c>
      <c r="J64" s="95">
        <f t="shared" si="9"/>
        <v>0</v>
      </c>
      <c r="K64" s="93">
        <f t="shared" si="9"/>
        <v>0</v>
      </c>
      <c r="L64" s="93">
        <f t="shared" si="9"/>
        <v>0</v>
      </c>
      <c r="M64" s="93">
        <f t="shared" si="9"/>
        <v>0</v>
      </c>
      <c r="N64" s="156" t="s">
        <v>30</v>
      </c>
      <c r="O64" s="108" t="s">
        <v>30</v>
      </c>
    </row>
    <row r="65" spans="1:15" s="14" customFormat="1" x14ac:dyDescent="0.25">
      <c r="A65" s="31"/>
      <c r="B65" s="150" t="s">
        <v>112</v>
      </c>
      <c r="C65" s="151" t="s">
        <v>30</v>
      </c>
      <c r="D65" s="147" t="s">
        <v>30</v>
      </c>
      <c r="E65" s="100">
        <f>SUM(E66:E67)</f>
        <v>0</v>
      </c>
      <c r="F65" s="100">
        <f t="shared" ref="F65:M65" si="10">SUM(F66:F67)</f>
        <v>0</v>
      </c>
      <c r="G65" s="100">
        <f t="shared" si="10"/>
        <v>0</v>
      </c>
      <c r="H65" s="101">
        <f t="shared" si="10"/>
        <v>0</v>
      </c>
      <c r="I65" s="100">
        <f t="shared" si="10"/>
        <v>0</v>
      </c>
      <c r="J65" s="102">
        <f t="shared" si="10"/>
        <v>0</v>
      </c>
      <c r="K65" s="100">
        <f t="shared" si="10"/>
        <v>0</v>
      </c>
      <c r="L65" s="100">
        <f t="shared" si="10"/>
        <v>0</v>
      </c>
      <c r="M65" s="100">
        <f t="shared" si="10"/>
        <v>0</v>
      </c>
      <c r="N65" s="152" t="s">
        <v>30</v>
      </c>
      <c r="O65" s="108" t="s">
        <v>30</v>
      </c>
    </row>
    <row r="66" spans="1:15" s="14" customFormat="1" x14ac:dyDescent="0.25">
      <c r="A66" s="31"/>
      <c r="B66" s="164" t="s">
        <v>113</v>
      </c>
      <c r="C66" s="151" t="s">
        <v>30</v>
      </c>
      <c r="D66" s="151" t="s">
        <v>30</v>
      </c>
      <c r="E66" s="80">
        <v>0</v>
      </c>
      <c r="F66" s="79">
        <v>0</v>
      </c>
      <c r="G66" s="79">
        <v>0</v>
      </c>
      <c r="H66" s="80">
        <v>0</v>
      </c>
      <c r="I66" s="79">
        <v>0</v>
      </c>
      <c r="J66" s="81">
        <v>0</v>
      </c>
      <c r="K66" s="79">
        <v>0</v>
      </c>
      <c r="L66" s="79">
        <v>0</v>
      </c>
      <c r="M66" s="81">
        <v>0</v>
      </c>
      <c r="N66" s="158" t="s">
        <v>30</v>
      </c>
      <c r="O66" s="108" t="s">
        <v>30</v>
      </c>
    </row>
    <row r="67" spans="1:15" s="14" customFormat="1" x14ac:dyDescent="0.25">
      <c r="A67" s="31"/>
      <c r="B67" s="164" t="s">
        <v>114</v>
      </c>
      <c r="C67" s="151" t="s">
        <v>30</v>
      </c>
      <c r="D67" s="151" t="s">
        <v>30</v>
      </c>
      <c r="E67" s="94">
        <v>0</v>
      </c>
      <c r="F67" s="93">
        <v>0</v>
      </c>
      <c r="G67" s="93">
        <v>0</v>
      </c>
      <c r="H67" s="94">
        <v>0</v>
      </c>
      <c r="I67" s="93">
        <v>0</v>
      </c>
      <c r="J67" s="95">
        <v>0</v>
      </c>
      <c r="K67" s="93">
        <v>0</v>
      </c>
      <c r="L67" s="93">
        <v>0</v>
      </c>
      <c r="M67" s="95">
        <v>0</v>
      </c>
      <c r="N67" s="158" t="s">
        <v>30</v>
      </c>
      <c r="O67" s="108" t="s">
        <v>30</v>
      </c>
    </row>
    <row r="68" spans="1:15" s="14" customFormat="1" x14ac:dyDescent="0.25">
      <c r="A68" s="31"/>
      <c r="B68" s="150" t="s">
        <v>115</v>
      </c>
      <c r="C68" s="151" t="s">
        <v>30</v>
      </c>
      <c r="D68" s="151" t="s">
        <v>30</v>
      </c>
      <c r="E68" s="86">
        <f>SUM(E69:E70)</f>
        <v>0</v>
      </c>
      <c r="F68" s="86">
        <f t="shared" ref="F68:M68" si="11">SUM(F69:F70)</f>
        <v>0</v>
      </c>
      <c r="G68" s="86">
        <f t="shared" si="11"/>
        <v>0</v>
      </c>
      <c r="H68" s="87">
        <f t="shared" si="11"/>
        <v>0</v>
      </c>
      <c r="I68" s="86">
        <f t="shared" si="11"/>
        <v>0</v>
      </c>
      <c r="J68" s="88">
        <f t="shared" si="11"/>
        <v>0</v>
      </c>
      <c r="K68" s="86">
        <f t="shared" si="11"/>
        <v>0</v>
      </c>
      <c r="L68" s="86">
        <f t="shared" si="11"/>
        <v>0</v>
      </c>
      <c r="M68" s="86">
        <f t="shared" si="11"/>
        <v>0</v>
      </c>
      <c r="N68" s="158" t="s">
        <v>30</v>
      </c>
      <c r="O68" s="108" t="s">
        <v>30</v>
      </c>
    </row>
    <row r="69" spans="1:15" s="14" customFormat="1" x14ac:dyDescent="0.25">
      <c r="A69" s="31"/>
      <c r="B69" s="164" t="s">
        <v>113</v>
      </c>
      <c r="C69" s="151" t="s">
        <v>30</v>
      </c>
      <c r="D69" s="151" t="s">
        <v>30</v>
      </c>
      <c r="E69" s="80">
        <v>0</v>
      </c>
      <c r="F69" s="79">
        <v>0</v>
      </c>
      <c r="G69" s="79">
        <v>0</v>
      </c>
      <c r="H69" s="80">
        <v>0</v>
      </c>
      <c r="I69" s="79">
        <v>0</v>
      </c>
      <c r="J69" s="81">
        <v>0</v>
      </c>
      <c r="K69" s="79">
        <v>0</v>
      </c>
      <c r="L69" s="79">
        <v>0</v>
      </c>
      <c r="M69" s="81">
        <v>0</v>
      </c>
      <c r="N69" s="158" t="s">
        <v>30</v>
      </c>
      <c r="O69" s="108" t="s">
        <v>30</v>
      </c>
    </row>
    <row r="70" spans="1:15" s="14" customFormat="1" x14ac:dyDescent="0.25">
      <c r="A70" s="31"/>
      <c r="B70" s="164" t="s">
        <v>114</v>
      </c>
      <c r="C70" s="151" t="s">
        <v>30</v>
      </c>
      <c r="D70" s="151" t="s">
        <v>30</v>
      </c>
      <c r="E70" s="94">
        <v>0</v>
      </c>
      <c r="F70" s="93">
        <v>0</v>
      </c>
      <c r="G70" s="93">
        <v>0</v>
      </c>
      <c r="H70" s="94">
        <v>0</v>
      </c>
      <c r="I70" s="93">
        <v>0</v>
      </c>
      <c r="J70" s="95">
        <v>0</v>
      </c>
      <c r="K70" s="93">
        <v>0</v>
      </c>
      <c r="L70" s="93">
        <v>0</v>
      </c>
      <c r="M70" s="95">
        <v>0</v>
      </c>
      <c r="N70" s="158" t="s">
        <v>30</v>
      </c>
      <c r="O70" s="108" t="s">
        <v>30</v>
      </c>
    </row>
    <row r="71" spans="1:15" s="14" customFormat="1" ht="5.0999999999999996" customHeight="1" x14ac:dyDescent="0.25">
      <c r="A71" s="31"/>
      <c r="B71" s="164"/>
      <c r="C71" s="151" t="s">
        <v>30</v>
      </c>
      <c r="D71" s="153" t="s">
        <v>30</v>
      </c>
      <c r="E71" s="116"/>
      <c r="F71" s="116"/>
      <c r="G71" s="116"/>
      <c r="H71" s="117"/>
      <c r="I71" s="116"/>
      <c r="J71" s="118"/>
      <c r="K71" s="116"/>
      <c r="L71" s="116"/>
      <c r="M71" s="116"/>
      <c r="N71" s="154" t="s">
        <v>30</v>
      </c>
      <c r="O71" s="108" t="s">
        <v>30</v>
      </c>
    </row>
    <row r="72" spans="1:15" s="14" customFormat="1" x14ac:dyDescent="0.25">
      <c r="A72" s="25"/>
      <c r="B72" s="26" t="s">
        <v>19</v>
      </c>
      <c r="C72" s="151" t="s">
        <v>30</v>
      </c>
      <c r="D72" s="155" t="s">
        <v>30</v>
      </c>
      <c r="E72" s="86">
        <v>0</v>
      </c>
      <c r="F72" s="86">
        <v>0</v>
      </c>
      <c r="G72" s="86">
        <v>0</v>
      </c>
      <c r="H72" s="87">
        <v>0</v>
      </c>
      <c r="I72" s="86">
        <v>0</v>
      </c>
      <c r="J72" s="88">
        <v>0</v>
      </c>
      <c r="K72" s="86">
        <v>0</v>
      </c>
      <c r="L72" s="86">
        <v>0</v>
      </c>
      <c r="M72" s="86">
        <v>0</v>
      </c>
      <c r="N72" s="156" t="s">
        <v>30</v>
      </c>
      <c r="O72" s="108" t="s">
        <v>30</v>
      </c>
    </row>
    <row r="73" spans="1:15" s="14" customFormat="1" x14ac:dyDescent="0.25">
      <c r="A73" s="25"/>
      <c r="B73" s="26" t="s">
        <v>20</v>
      </c>
      <c r="C73" s="151" t="s">
        <v>30</v>
      </c>
      <c r="D73" s="155" t="s">
        <v>30</v>
      </c>
      <c r="E73" s="86">
        <f>SUM(E74:E75)</f>
        <v>0</v>
      </c>
      <c r="F73" s="86">
        <f t="shared" ref="F73:M73" si="12">SUM(F74:F75)</f>
        <v>0</v>
      </c>
      <c r="G73" s="86">
        <f t="shared" si="12"/>
        <v>0</v>
      </c>
      <c r="H73" s="87">
        <f t="shared" si="12"/>
        <v>0</v>
      </c>
      <c r="I73" s="86">
        <f t="shared" si="12"/>
        <v>0</v>
      </c>
      <c r="J73" s="88">
        <f t="shared" si="12"/>
        <v>210</v>
      </c>
      <c r="K73" s="86">
        <f t="shared" si="12"/>
        <v>0</v>
      </c>
      <c r="L73" s="86">
        <f t="shared" si="12"/>
        <v>0</v>
      </c>
      <c r="M73" s="86">
        <f t="shared" si="12"/>
        <v>0</v>
      </c>
      <c r="N73" s="156" t="s">
        <v>30</v>
      </c>
      <c r="O73" s="108" t="s">
        <v>30</v>
      </c>
    </row>
    <row r="74" spans="1:15" s="14" customFormat="1" x14ac:dyDescent="0.25">
      <c r="A74" s="25"/>
      <c r="B74" s="150" t="s">
        <v>116</v>
      </c>
      <c r="C74" s="151" t="s">
        <v>30</v>
      </c>
      <c r="D74" s="147" t="s">
        <v>30</v>
      </c>
      <c r="E74" s="79">
        <v>0</v>
      </c>
      <c r="F74" s="79">
        <v>0</v>
      </c>
      <c r="G74" s="79">
        <v>0</v>
      </c>
      <c r="H74" s="80">
        <v>0</v>
      </c>
      <c r="I74" s="79">
        <v>0</v>
      </c>
      <c r="J74" s="81">
        <v>210</v>
      </c>
      <c r="K74" s="79">
        <v>0</v>
      </c>
      <c r="L74" s="79">
        <v>0</v>
      </c>
      <c r="M74" s="79">
        <v>0</v>
      </c>
      <c r="N74" s="152" t="s">
        <v>30</v>
      </c>
      <c r="O74" s="108" t="s">
        <v>30</v>
      </c>
    </row>
    <row r="75" spans="1:15" s="14" customFormat="1" x14ac:dyDescent="0.25">
      <c r="A75" s="25"/>
      <c r="B75" s="150" t="s">
        <v>117</v>
      </c>
      <c r="C75" s="151" t="s">
        <v>30</v>
      </c>
      <c r="D75" s="153" t="s">
        <v>30</v>
      </c>
      <c r="E75" s="93">
        <v>0</v>
      </c>
      <c r="F75" s="93">
        <v>0</v>
      </c>
      <c r="G75" s="93">
        <v>0</v>
      </c>
      <c r="H75" s="94">
        <v>0</v>
      </c>
      <c r="I75" s="93">
        <v>0</v>
      </c>
      <c r="J75" s="95">
        <v>0</v>
      </c>
      <c r="K75" s="93">
        <v>0</v>
      </c>
      <c r="L75" s="93">
        <v>0</v>
      </c>
      <c r="M75" s="93">
        <v>0</v>
      </c>
      <c r="N75" s="154" t="s">
        <v>30</v>
      </c>
      <c r="O75" s="108" t="s">
        <v>30</v>
      </c>
    </row>
    <row r="76" spans="1:15" s="14" customFormat="1" ht="5.25" customHeight="1" x14ac:dyDescent="0.25">
      <c r="A76" s="25"/>
      <c r="B76" s="40" t="s">
        <v>30</v>
      </c>
      <c r="C76" s="153" t="s">
        <v>30</v>
      </c>
      <c r="D76" s="159" t="s">
        <v>30</v>
      </c>
      <c r="E76" s="116"/>
      <c r="F76" s="116"/>
      <c r="G76" s="116"/>
      <c r="H76" s="117"/>
      <c r="I76" s="116"/>
      <c r="J76" s="118"/>
      <c r="K76" s="116"/>
      <c r="L76" s="116"/>
      <c r="M76" s="116"/>
      <c r="N76" s="160" t="s">
        <v>30</v>
      </c>
      <c r="O76" s="114" t="s">
        <v>30</v>
      </c>
    </row>
    <row r="77" spans="1:15" s="23" customFormat="1" x14ac:dyDescent="0.25">
      <c r="A77" s="38"/>
      <c r="B77" s="39" t="s">
        <v>21</v>
      </c>
      <c r="C77" s="161" t="s">
        <v>30</v>
      </c>
      <c r="D77" s="162" t="s">
        <v>30</v>
      </c>
      <c r="E77" s="72">
        <f>E78+E81+E84+E85+E86+E87+E88</f>
        <v>0</v>
      </c>
      <c r="F77" s="72">
        <f t="shared" ref="F77:M77" si="13">F78+F81+F84+F85+F86+F87+F88</f>
        <v>0</v>
      </c>
      <c r="G77" s="72">
        <f t="shared" si="13"/>
        <v>6468</v>
      </c>
      <c r="H77" s="73">
        <f t="shared" si="13"/>
        <v>0</v>
      </c>
      <c r="I77" s="72">
        <f t="shared" si="13"/>
        <v>0</v>
      </c>
      <c r="J77" s="74">
        <f t="shared" si="13"/>
        <v>0</v>
      </c>
      <c r="K77" s="72">
        <f t="shared" si="13"/>
        <v>0</v>
      </c>
      <c r="L77" s="72">
        <f t="shared" si="13"/>
        <v>350</v>
      </c>
      <c r="M77" s="72">
        <f t="shared" si="13"/>
        <v>400</v>
      </c>
      <c r="N77" s="146" t="s">
        <v>30</v>
      </c>
      <c r="O77" s="75" t="s">
        <v>30</v>
      </c>
    </row>
    <row r="78" spans="1:15" s="14" customFormat="1" x14ac:dyDescent="0.25">
      <c r="A78" s="25"/>
      <c r="B78" s="26" t="s">
        <v>22</v>
      </c>
      <c r="C78" s="147" t="s">
        <v>30</v>
      </c>
      <c r="D78" s="148" t="s">
        <v>30</v>
      </c>
      <c r="E78" s="100">
        <f>SUM(E79:E80)</f>
        <v>0</v>
      </c>
      <c r="F78" s="100">
        <f t="shared" ref="F78:M78" si="14">SUM(F79:F80)</f>
        <v>0</v>
      </c>
      <c r="G78" s="100">
        <f t="shared" si="14"/>
        <v>6468</v>
      </c>
      <c r="H78" s="101">
        <f t="shared" si="14"/>
        <v>0</v>
      </c>
      <c r="I78" s="100">
        <f t="shared" si="14"/>
        <v>0</v>
      </c>
      <c r="J78" s="102">
        <f t="shared" si="14"/>
        <v>0</v>
      </c>
      <c r="K78" s="100">
        <f t="shared" si="14"/>
        <v>0</v>
      </c>
      <c r="L78" s="100">
        <f t="shared" si="14"/>
        <v>0</v>
      </c>
      <c r="M78" s="100">
        <f t="shared" si="14"/>
        <v>0</v>
      </c>
      <c r="N78" s="149" t="s">
        <v>30</v>
      </c>
      <c r="O78" s="107" t="s">
        <v>30</v>
      </c>
    </row>
    <row r="79" spans="1:15" s="14" customFormat="1" x14ac:dyDescent="0.25">
      <c r="A79" s="25"/>
      <c r="B79" s="150" t="s">
        <v>118</v>
      </c>
      <c r="C79" s="151" t="s">
        <v>30</v>
      </c>
      <c r="D79" s="147" t="s">
        <v>30</v>
      </c>
      <c r="E79" s="79">
        <v>0</v>
      </c>
      <c r="F79" s="79">
        <v>0</v>
      </c>
      <c r="G79" s="79">
        <v>0</v>
      </c>
      <c r="H79" s="80">
        <v>0</v>
      </c>
      <c r="I79" s="79">
        <v>0</v>
      </c>
      <c r="J79" s="81">
        <v>0</v>
      </c>
      <c r="K79" s="79">
        <v>0</v>
      </c>
      <c r="L79" s="79">
        <v>0</v>
      </c>
      <c r="M79" s="79">
        <v>0</v>
      </c>
      <c r="N79" s="152" t="s">
        <v>30</v>
      </c>
      <c r="O79" s="108" t="s">
        <v>30</v>
      </c>
    </row>
    <row r="80" spans="1:15" s="14" customFormat="1" x14ac:dyDescent="0.25">
      <c r="A80" s="25"/>
      <c r="B80" s="150" t="s">
        <v>119</v>
      </c>
      <c r="C80" s="151" t="s">
        <v>30</v>
      </c>
      <c r="D80" s="153" t="s">
        <v>30</v>
      </c>
      <c r="E80" s="93">
        <v>0</v>
      </c>
      <c r="F80" s="93">
        <v>0</v>
      </c>
      <c r="G80" s="93">
        <v>6468</v>
      </c>
      <c r="H80" s="94">
        <v>0</v>
      </c>
      <c r="I80" s="93">
        <v>0</v>
      </c>
      <c r="J80" s="95">
        <v>0</v>
      </c>
      <c r="K80" s="93">
        <v>0</v>
      </c>
      <c r="L80" s="93">
        <v>0</v>
      </c>
      <c r="M80" s="93">
        <v>0</v>
      </c>
      <c r="N80" s="154" t="s">
        <v>30</v>
      </c>
      <c r="O80" s="108" t="s">
        <v>30</v>
      </c>
    </row>
    <row r="81" spans="1:15" s="14" customFormat="1" x14ac:dyDescent="0.25">
      <c r="A81" s="25"/>
      <c r="B81" s="26" t="s">
        <v>23</v>
      </c>
      <c r="C81" s="151" t="s">
        <v>30</v>
      </c>
      <c r="D81" s="155" t="s">
        <v>30</v>
      </c>
      <c r="E81" s="86">
        <f>SUM(E82:E83)</f>
        <v>0</v>
      </c>
      <c r="F81" s="86">
        <f t="shared" ref="F81:M81" si="15">SUM(F82:F83)</f>
        <v>0</v>
      </c>
      <c r="G81" s="86">
        <f t="shared" si="15"/>
        <v>0</v>
      </c>
      <c r="H81" s="87">
        <f t="shared" si="15"/>
        <v>0</v>
      </c>
      <c r="I81" s="86">
        <f t="shared" si="15"/>
        <v>0</v>
      </c>
      <c r="J81" s="88">
        <f t="shared" si="15"/>
        <v>0</v>
      </c>
      <c r="K81" s="86">
        <f t="shared" si="15"/>
        <v>0</v>
      </c>
      <c r="L81" s="86">
        <f t="shared" si="15"/>
        <v>350</v>
      </c>
      <c r="M81" s="86">
        <f t="shared" si="15"/>
        <v>400</v>
      </c>
      <c r="N81" s="156" t="s">
        <v>30</v>
      </c>
      <c r="O81" s="108" t="s">
        <v>30</v>
      </c>
    </row>
    <row r="82" spans="1:15" s="14" customFormat="1" x14ac:dyDescent="0.25">
      <c r="A82" s="25"/>
      <c r="B82" s="150" t="s">
        <v>120</v>
      </c>
      <c r="C82" s="151" t="s">
        <v>30</v>
      </c>
      <c r="D82" s="147" t="s">
        <v>30</v>
      </c>
      <c r="E82" s="79">
        <v>0</v>
      </c>
      <c r="F82" s="79">
        <v>0</v>
      </c>
      <c r="G82" s="79">
        <v>0</v>
      </c>
      <c r="H82" s="80">
        <v>0</v>
      </c>
      <c r="I82" s="79">
        <v>0</v>
      </c>
      <c r="J82" s="81">
        <v>0</v>
      </c>
      <c r="K82" s="79">
        <v>0</v>
      </c>
      <c r="L82" s="79">
        <v>0</v>
      </c>
      <c r="M82" s="79">
        <v>0</v>
      </c>
      <c r="N82" s="152" t="s">
        <v>30</v>
      </c>
      <c r="O82" s="108" t="s">
        <v>30</v>
      </c>
    </row>
    <row r="83" spans="1:15" s="14" customFormat="1" x14ac:dyDescent="0.25">
      <c r="A83" s="25"/>
      <c r="B83" s="150" t="s">
        <v>121</v>
      </c>
      <c r="C83" s="151" t="s">
        <v>30</v>
      </c>
      <c r="D83" s="153" t="s">
        <v>30</v>
      </c>
      <c r="E83" s="93">
        <v>0</v>
      </c>
      <c r="F83" s="93">
        <v>0</v>
      </c>
      <c r="G83" s="93">
        <v>0</v>
      </c>
      <c r="H83" s="94">
        <v>0</v>
      </c>
      <c r="I83" s="93">
        <v>0</v>
      </c>
      <c r="J83" s="95">
        <v>0</v>
      </c>
      <c r="K83" s="93">
        <v>0</v>
      </c>
      <c r="L83" s="93">
        <v>350</v>
      </c>
      <c r="M83" s="93">
        <v>400</v>
      </c>
      <c r="N83" s="154" t="s">
        <v>30</v>
      </c>
      <c r="O83" s="108" t="s">
        <v>30</v>
      </c>
    </row>
    <row r="84" spans="1:15" s="14" customFormat="1" x14ac:dyDescent="0.25">
      <c r="A84" s="25"/>
      <c r="B84" s="26" t="s">
        <v>24</v>
      </c>
      <c r="C84" s="151" t="s">
        <v>30</v>
      </c>
      <c r="D84" s="155" t="s">
        <v>30</v>
      </c>
      <c r="E84" s="86">
        <v>0</v>
      </c>
      <c r="F84" s="86">
        <v>0</v>
      </c>
      <c r="G84" s="86">
        <v>0</v>
      </c>
      <c r="H84" s="87">
        <v>0</v>
      </c>
      <c r="I84" s="86">
        <v>0</v>
      </c>
      <c r="J84" s="88">
        <v>0</v>
      </c>
      <c r="K84" s="86">
        <v>0</v>
      </c>
      <c r="L84" s="86">
        <v>0</v>
      </c>
      <c r="M84" s="86">
        <v>0</v>
      </c>
      <c r="N84" s="156" t="s">
        <v>30</v>
      </c>
      <c r="O84" s="108" t="s">
        <v>30</v>
      </c>
    </row>
    <row r="85" spans="1:15" s="14" customFormat="1" x14ac:dyDescent="0.25">
      <c r="A85" s="25"/>
      <c r="B85" s="26" t="s">
        <v>25</v>
      </c>
      <c r="C85" s="151" t="s">
        <v>30</v>
      </c>
      <c r="D85" s="155" t="s">
        <v>30</v>
      </c>
      <c r="E85" s="86">
        <v>0</v>
      </c>
      <c r="F85" s="86">
        <v>0</v>
      </c>
      <c r="G85" s="86">
        <v>0</v>
      </c>
      <c r="H85" s="87">
        <v>0</v>
      </c>
      <c r="I85" s="86">
        <v>0</v>
      </c>
      <c r="J85" s="88">
        <v>0</v>
      </c>
      <c r="K85" s="86">
        <v>0</v>
      </c>
      <c r="L85" s="86">
        <v>0</v>
      </c>
      <c r="M85" s="86">
        <v>0</v>
      </c>
      <c r="N85" s="156" t="s">
        <v>30</v>
      </c>
      <c r="O85" s="108" t="s">
        <v>30</v>
      </c>
    </row>
    <row r="86" spans="1:15" s="14" customFormat="1" x14ac:dyDescent="0.25">
      <c r="A86" s="25"/>
      <c r="B86" s="26" t="s">
        <v>26</v>
      </c>
      <c r="C86" s="151" t="s">
        <v>30</v>
      </c>
      <c r="D86" s="155" t="s">
        <v>30</v>
      </c>
      <c r="E86" s="86">
        <v>0</v>
      </c>
      <c r="F86" s="86">
        <v>0</v>
      </c>
      <c r="G86" s="86">
        <v>0</v>
      </c>
      <c r="H86" s="87">
        <v>0</v>
      </c>
      <c r="I86" s="86">
        <v>0</v>
      </c>
      <c r="J86" s="88">
        <v>0</v>
      </c>
      <c r="K86" s="86">
        <v>0</v>
      </c>
      <c r="L86" s="86">
        <v>0</v>
      </c>
      <c r="M86" s="86">
        <v>0</v>
      </c>
      <c r="N86" s="156" t="s">
        <v>30</v>
      </c>
      <c r="O86" s="108" t="s">
        <v>30</v>
      </c>
    </row>
    <row r="87" spans="1:15" s="14" customFormat="1" x14ac:dyDescent="0.25">
      <c r="A87" s="25"/>
      <c r="B87" s="26" t="s">
        <v>27</v>
      </c>
      <c r="C87" s="151" t="s">
        <v>30</v>
      </c>
      <c r="D87" s="155" t="s">
        <v>30</v>
      </c>
      <c r="E87" s="86">
        <v>0</v>
      </c>
      <c r="F87" s="86">
        <v>0</v>
      </c>
      <c r="G87" s="86">
        <v>0</v>
      </c>
      <c r="H87" s="87">
        <v>0</v>
      </c>
      <c r="I87" s="86">
        <v>0</v>
      </c>
      <c r="J87" s="88">
        <v>0</v>
      </c>
      <c r="K87" s="86">
        <v>0</v>
      </c>
      <c r="L87" s="86">
        <v>0</v>
      </c>
      <c r="M87" s="86">
        <v>0</v>
      </c>
      <c r="N87" s="156" t="s">
        <v>30</v>
      </c>
      <c r="O87" s="108" t="s">
        <v>30</v>
      </c>
    </row>
    <row r="88" spans="1:15" s="14" customFormat="1" x14ac:dyDescent="0.25">
      <c r="A88" s="25"/>
      <c r="B88" s="26" t="s">
        <v>28</v>
      </c>
      <c r="C88" s="151" t="s">
        <v>30</v>
      </c>
      <c r="D88" s="159" t="s">
        <v>30</v>
      </c>
      <c r="E88" s="86">
        <v>0</v>
      </c>
      <c r="F88" s="86">
        <v>0</v>
      </c>
      <c r="G88" s="86">
        <v>0</v>
      </c>
      <c r="H88" s="87">
        <v>0</v>
      </c>
      <c r="I88" s="86">
        <v>0</v>
      </c>
      <c r="J88" s="88">
        <v>0</v>
      </c>
      <c r="K88" s="86">
        <v>0</v>
      </c>
      <c r="L88" s="86">
        <v>0</v>
      </c>
      <c r="M88" s="86">
        <v>0</v>
      </c>
      <c r="N88" s="156" t="s">
        <v>30</v>
      </c>
      <c r="O88" s="108" t="s">
        <v>30</v>
      </c>
    </row>
    <row r="89" spans="1:15" s="14" customFormat="1" ht="5.25" customHeight="1" x14ac:dyDescent="0.25">
      <c r="A89" s="31"/>
      <c r="B89" s="40" t="s">
        <v>30</v>
      </c>
      <c r="C89" s="148" t="s">
        <v>30</v>
      </c>
      <c r="D89" s="148" t="s">
        <v>30</v>
      </c>
      <c r="E89" s="168"/>
      <c r="F89" s="168"/>
      <c r="G89" s="168"/>
      <c r="H89" s="169"/>
      <c r="I89" s="168"/>
      <c r="J89" s="170"/>
      <c r="K89" s="168"/>
      <c r="L89" s="168"/>
      <c r="M89" s="168"/>
      <c r="N89" s="149" t="s">
        <v>30</v>
      </c>
      <c r="O89" s="119" t="s">
        <v>30</v>
      </c>
    </row>
    <row r="90" spans="1:15" s="14" customFormat="1" x14ac:dyDescent="0.25">
      <c r="A90" s="25"/>
      <c r="B90" s="39" t="s">
        <v>29</v>
      </c>
      <c r="C90" s="155" t="s">
        <v>30</v>
      </c>
      <c r="D90" s="155" t="s">
        <v>30</v>
      </c>
      <c r="E90" s="72">
        <v>0</v>
      </c>
      <c r="F90" s="72">
        <v>0</v>
      </c>
      <c r="G90" s="72">
        <v>2</v>
      </c>
      <c r="H90" s="73">
        <v>0</v>
      </c>
      <c r="I90" s="72">
        <v>0</v>
      </c>
      <c r="J90" s="74">
        <v>0</v>
      </c>
      <c r="K90" s="72">
        <v>0</v>
      </c>
      <c r="L90" s="72">
        <v>0</v>
      </c>
      <c r="M90" s="72">
        <v>0</v>
      </c>
      <c r="N90" s="156" t="s">
        <v>30</v>
      </c>
      <c r="O90" s="120" t="s">
        <v>30</v>
      </c>
    </row>
    <row r="91" spans="1:15" s="14" customFormat="1" ht="5.25" customHeight="1" x14ac:dyDescent="0.25">
      <c r="A91" s="25"/>
      <c r="B91" s="40" t="s">
        <v>30</v>
      </c>
      <c r="C91" s="40" t="s">
        <v>30</v>
      </c>
      <c r="D91" s="40" t="s">
        <v>30</v>
      </c>
      <c r="E91" s="41"/>
      <c r="F91" s="41"/>
      <c r="G91" s="41"/>
      <c r="H91" s="42"/>
      <c r="I91" s="41"/>
      <c r="J91" s="43"/>
      <c r="K91" s="41"/>
      <c r="L91" s="41"/>
      <c r="M91" s="41"/>
      <c r="N91" s="156" t="s">
        <v>30</v>
      </c>
      <c r="O91" s="142" t="s">
        <v>30</v>
      </c>
    </row>
    <row r="92" spans="1:15" s="14" customFormat="1" x14ac:dyDescent="0.25">
      <c r="A92" s="44"/>
      <c r="B92" s="45" t="s">
        <v>31</v>
      </c>
      <c r="C92" s="171" t="s">
        <v>30</v>
      </c>
      <c r="D92" s="171" t="s">
        <v>30</v>
      </c>
      <c r="E92" s="46">
        <f>E4+E51+E77+E90</f>
        <v>18253</v>
      </c>
      <c r="F92" s="46">
        <f t="shared" ref="F92:M92" si="16">F4+F51+F77+F90</f>
        <v>16551</v>
      </c>
      <c r="G92" s="46">
        <f t="shared" si="16"/>
        <v>22287</v>
      </c>
      <c r="H92" s="47">
        <f t="shared" si="16"/>
        <v>17720</v>
      </c>
      <c r="I92" s="46">
        <f t="shared" si="16"/>
        <v>14705</v>
      </c>
      <c r="J92" s="48">
        <f t="shared" si="16"/>
        <v>14980</v>
      </c>
      <c r="K92" s="46">
        <f t="shared" si="16"/>
        <v>17711</v>
      </c>
      <c r="L92" s="46">
        <f t="shared" si="16"/>
        <v>21697</v>
      </c>
      <c r="M92" s="46">
        <f t="shared" si="16"/>
        <v>22861</v>
      </c>
      <c r="N92" s="172" t="s">
        <v>30</v>
      </c>
      <c r="O92" s="141" t="s">
        <v>30</v>
      </c>
    </row>
    <row r="93" spans="1:15" s="14" customFormat="1" x14ac:dyDescent="0.25">
      <c r="C93" s="142"/>
      <c r="D93" s="142"/>
      <c r="N93" s="142"/>
      <c r="O93" s="142"/>
    </row>
    <row r="94" spans="1:15" s="14" customFormat="1" x14ac:dyDescent="0.25">
      <c r="C94" s="142"/>
      <c r="D94" s="142"/>
      <c r="N94" s="142"/>
      <c r="O94" s="142"/>
    </row>
    <row r="95" spans="1:15" s="14" customFormat="1" x14ac:dyDescent="0.25">
      <c r="C95" s="142"/>
      <c r="D95" s="142"/>
      <c r="N95" s="142"/>
      <c r="O95" s="142"/>
    </row>
    <row r="96" spans="1:15" s="14" customFormat="1" x14ac:dyDescent="0.25">
      <c r="C96" s="142"/>
      <c r="D96" s="142"/>
      <c r="N96" s="142"/>
      <c r="O96" s="142"/>
    </row>
    <row r="97" spans="3:15" s="14" customFormat="1" x14ac:dyDescent="0.25">
      <c r="C97" s="142"/>
      <c r="D97" s="142"/>
      <c r="N97" s="142"/>
      <c r="O97" s="142"/>
    </row>
    <row r="98" spans="3:15" s="14" customFormat="1" x14ac:dyDescent="0.25">
      <c r="C98" s="142"/>
      <c r="D98" s="142"/>
      <c r="N98" s="142"/>
      <c r="O98" s="142"/>
    </row>
    <row r="99" spans="3:15" s="14" customFormat="1" x14ac:dyDescent="0.25">
      <c r="C99" s="142"/>
      <c r="D99" s="142"/>
      <c r="N99" s="142"/>
      <c r="O99" s="142"/>
    </row>
    <row r="100" spans="3:15" s="14" customFormat="1" x14ac:dyDescent="0.25">
      <c r="C100" s="142"/>
      <c r="D100" s="142"/>
      <c r="N100" s="142"/>
      <c r="O100" s="142"/>
    </row>
    <row r="101" spans="3:15" s="14" customFormat="1" x14ac:dyDescent="0.25">
      <c r="C101" s="142"/>
      <c r="D101" s="142"/>
      <c r="N101" s="142"/>
      <c r="O101" s="142"/>
    </row>
    <row r="102" spans="3:15" s="14" customFormat="1" x14ac:dyDescent="0.25">
      <c r="C102" s="142"/>
      <c r="D102" s="142"/>
      <c r="N102" s="142"/>
      <c r="O102" s="142"/>
    </row>
    <row r="103" spans="3:15" s="14" customFormat="1" x14ac:dyDescent="0.25">
      <c r="C103" s="142"/>
      <c r="D103" s="142"/>
      <c r="N103" s="142"/>
      <c r="O103" s="142"/>
    </row>
    <row r="104" spans="3:15" s="14" customFormat="1" x14ac:dyDescent="0.25">
      <c r="C104" s="142"/>
      <c r="D104" s="142"/>
      <c r="N104" s="142"/>
      <c r="O104" s="142"/>
    </row>
    <row r="105" spans="3:15" s="14" customFormat="1" x14ac:dyDescent="0.25">
      <c r="C105" s="142"/>
      <c r="D105" s="142"/>
      <c r="N105" s="142"/>
      <c r="O105" s="142"/>
    </row>
    <row r="106" spans="3:15" s="14" customFormat="1" x14ac:dyDescent="0.25">
      <c r="C106" s="142"/>
      <c r="D106" s="142"/>
      <c r="N106" s="142"/>
      <c r="O106" s="142"/>
    </row>
    <row r="107" spans="3:15" s="14" customFormat="1" x14ac:dyDescent="0.25">
      <c r="C107" s="142"/>
      <c r="D107" s="142"/>
      <c r="N107" s="142"/>
      <c r="O107" s="142"/>
    </row>
    <row r="108" spans="3:15" s="14" customFormat="1" x14ac:dyDescent="0.25">
      <c r="C108" s="142"/>
      <c r="D108" s="142"/>
      <c r="N108" s="142"/>
      <c r="O108" s="142"/>
    </row>
    <row r="109" spans="3:15" s="14" customFormat="1" x14ac:dyDescent="0.25">
      <c r="C109" s="142"/>
      <c r="D109" s="142"/>
      <c r="N109" s="142"/>
      <c r="O109" s="142"/>
    </row>
    <row r="110" spans="3:15" s="14" customFormat="1" x14ac:dyDescent="0.25">
      <c r="C110" s="142"/>
      <c r="D110" s="142"/>
      <c r="N110" s="142"/>
      <c r="O110" s="142"/>
    </row>
    <row r="111" spans="3:15" s="14" customFormat="1" x14ac:dyDescent="0.25">
      <c r="C111" s="142"/>
      <c r="D111" s="142"/>
      <c r="N111" s="142"/>
      <c r="O111" s="142"/>
    </row>
    <row r="112" spans="3:15" s="14" customFormat="1" x14ac:dyDescent="0.25">
      <c r="C112" s="142"/>
      <c r="D112" s="142"/>
      <c r="N112" s="142"/>
      <c r="O112" s="142"/>
    </row>
    <row r="113" spans="3:15" s="14" customFormat="1" x14ac:dyDescent="0.25">
      <c r="C113" s="142" t="s">
        <v>30</v>
      </c>
      <c r="D113" s="142" t="s">
        <v>30</v>
      </c>
      <c r="N113" s="142" t="s">
        <v>30</v>
      </c>
      <c r="O113" s="142" t="s">
        <v>30</v>
      </c>
    </row>
    <row r="114" spans="3:15" s="14" customFormat="1" x14ac:dyDescent="0.25">
      <c r="C114" s="142" t="s">
        <v>30</v>
      </c>
      <c r="D114" s="142" t="s">
        <v>30</v>
      </c>
      <c r="N114" s="142" t="s">
        <v>30</v>
      </c>
      <c r="O114" s="142" t="s">
        <v>30</v>
      </c>
    </row>
    <row r="115" spans="3:15" s="14" customFormat="1" x14ac:dyDescent="0.25">
      <c r="C115" s="142" t="s">
        <v>30</v>
      </c>
      <c r="D115" s="142" t="s">
        <v>30</v>
      </c>
      <c r="N115" s="142" t="s">
        <v>30</v>
      </c>
      <c r="O115" s="142" t="s">
        <v>30</v>
      </c>
    </row>
    <row r="116" spans="3:15" s="14" customFormat="1" x14ac:dyDescent="0.25">
      <c r="C116" s="142" t="s">
        <v>30</v>
      </c>
      <c r="D116" s="142" t="s">
        <v>30</v>
      </c>
      <c r="N116" s="142" t="s">
        <v>30</v>
      </c>
      <c r="O116" s="142" t="s">
        <v>30</v>
      </c>
    </row>
    <row r="117" spans="3:15" s="14" customFormat="1" x14ac:dyDescent="0.25">
      <c r="C117" s="142" t="s">
        <v>30</v>
      </c>
      <c r="D117" s="142" t="s">
        <v>30</v>
      </c>
      <c r="N117" s="142" t="s">
        <v>30</v>
      </c>
      <c r="O117" s="142" t="s">
        <v>30</v>
      </c>
    </row>
    <row r="118" spans="3:15" s="14" customFormat="1" x14ac:dyDescent="0.25">
      <c r="C118" s="142" t="s">
        <v>30</v>
      </c>
      <c r="D118" s="142" t="s">
        <v>30</v>
      </c>
      <c r="N118" s="142" t="s">
        <v>30</v>
      </c>
      <c r="O118" s="142" t="s">
        <v>30</v>
      </c>
    </row>
    <row r="119" spans="3:15" s="14" customFormat="1" x14ac:dyDescent="0.25">
      <c r="C119" s="142" t="s">
        <v>30</v>
      </c>
      <c r="D119" s="142" t="s">
        <v>30</v>
      </c>
      <c r="N119" s="142" t="s">
        <v>30</v>
      </c>
      <c r="O119" s="142" t="s">
        <v>30</v>
      </c>
    </row>
    <row r="120" spans="3:15" s="14" customFormat="1" x14ac:dyDescent="0.25">
      <c r="C120" s="142" t="s">
        <v>30</v>
      </c>
      <c r="D120" s="142" t="s">
        <v>30</v>
      </c>
      <c r="N120" s="142" t="s">
        <v>30</v>
      </c>
      <c r="O120" s="142" t="s">
        <v>30</v>
      </c>
    </row>
    <row r="121" spans="3:15" s="14" customFormat="1" x14ac:dyDescent="0.25">
      <c r="C121" s="142" t="s">
        <v>30</v>
      </c>
      <c r="D121" s="142" t="s">
        <v>30</v>
      </c>
      <c r="N121" s="142" t="s">
        <v>30</v>
      </c>
      <c r="O121" s="142" t="s">
        <v>30</v>
      </c>
    </row>
    <row r="122" spans="3:15" s="14" customFormat="1" x14ac:dyDescent="0.25">
      <c r="C122" s="142" t="s">
        <v>30</v>
      </c>
      <c r="D122" s="142" t="s">
        <v>30</v>
      </c>
      <c r="N122" s="142" t="s">
        <v>30</v>
      </c>
      <c r="O122" s="142" t="s">
        <v>30</v>
      </c>
    </row>
    <row r="123" spans="3:15" s="14" customFormat="1" x14ac:dyDescent="0.25">
      <c r="C123" s="142" t="s">
        <v>30</v>
      </c>
      <c r="D123" s="142" t="s">
        <v>30</v>
      </c>
      <c r="N123" s="142" t="s">
        <v>30</v>
      </c>
      <c r="O123" s="142" t="s">
        <v>30</v>
      </c>
    </row>
    <row r="124" spans="3:15" s="14" customFormat="1" x14ac:dyDescent="0.25">
      <c r="C124" s="142" t="s">
        <v>30</v>
      </c>
      <c r="D124" s="142" t="s">
        <v>30</v>
      </c>
      <c r="N124" s="142" t="s">
        <v>30</v>
      </c>
      <c r="O124" s="142" t="s">
        <v>30</v>
      </c>
    </row>
    <row r="125" spans="3:15" s="14" customFormat="1" x14ac:dyDescent="0.25">
      <c r="C125" s="142" t="s">
        <v>30</v>
      </c>
      <c r="D125" s="142" t="s">
        <v>30</v>
      </c>
      <c r="N125" s="142" t="s">
        <v>30</v>
      </c>
      <c r="O125" s="142" t="s">
        <v>30</v>
      </c>
    </row>
    <row r="126" spans="3:15" s="14" customFormat="1" x14ac:dyDescent="0.25">
      <c r="C126" s="142" t="s">
        <v>30</v>
      </c>
      <c r="D126" s="142" t="s">
        <v>30</v>
      </c>
      <c r="N126" s="142" t="s">
        <v>30</v>
      </c>
      <c r="O126" s="142" t="s">
        <v>30</v>
      </c>
    </row>
    <row r="127" spans="3:15" s="14" customFormat="1" x14ac:dyDescent="0.25">
      <c r="C127" s="142" t="s">
        <v>30</v>
      </c>
      <c r="D127" s="142" t="s">
        <v>30</v>
      </c>
      <c r="N127" s="142" t="s">
        <v>30</v>
      </c>
      <c r="O127" s="142" t="s">
        <v>30</v>
      </c>
    </row>
    <row r="128" spans="3:15" s="14" customFormat="1" x14ac:dyDescent="0.25">
      <c r="C128" s="142" t="s">
        <v>30</v>
      </c>
      <c r="D128" s="142" t="s">
        <v>30</v>
      </c>
      <c r="N128" s="142" t="s">
        <v>30</v>
      </c>
      <c r="O128" s="142" t="s">
        <v>30</v>
      </c>
    </row>
    <row r="129" spans="3:15" s="14" customFormat="1" x14ac:dyDescent="0.25">
      <c r="C129" s="142" t="s">
        <v>30</v>
      </c>
      <c r="D129" s="142" t="s">
        <v>30</v>
      </c>
      <c r="N129" s="142" t="s">
        <v>30</v>
      </c>
      <c r="O129" s="142" t="s">
        <v>30</v>
      </c>
    </row>
    <row r="130" spans="3:15" s="14" customFormat="1" x14ac:dyDescent="0.25">
      <c r="C130" s="142" t="s">
        <v>30</v>
      </c>
      <c r="D130" s="142" t="s">
        <v>30</v>
      </c>
      <c r="N130" s="142" t="s">
        <v>30</v>
      </c>
      <c r="O130" s="142" t="s">
        <v>30</v>
      </c>
    </row>
    <row r="131" spans="3:15" s="14" customFormat="1" x14ac:dyDescent="0.25">
      <c r="C131" s="142" t="s">
        <v>30</v>
      </c>
      <c r="D131" s="142" t="s">
        <v>30</v>
      </c>
      <c r="N131" s="142" t="s">
        <v>30</v>
      </c>
      <c r="O131" s="142" t="s">
        <v>30</v>
      </c>
    </row>
    <row r="132" spans="3:15" s="14" customFormat="1" x14ac:dyDescent="0.25">
      <c r="C132" s="142" t="s">
        <v>30</v>
      </c>
      <c r="D132" s="142" t="s">
        <v>30</v>
      </c>
      <c r="N132" s="142" t="s">
        <v>30</v>
      </c>
      <c r="O132" s="142" t="s">
        <v>30</v>
      </c>
    </row>
    <row r="133" spans="3:15" s="14" customFormat="1" x14ac:dyDescent="0.25">
      <c r="C133" s="142" t="s">
        <v>30</v>
      </c>
      <c r="D133" s="142" t="s">
        <v>30</v>
      </c>
      <c r="N133" s="142" t="s">
        <v>30</v>
      </c>
      <c r="O133" s="142" t="s">
        <v>30</v>
      </c>
    </row>
    <row r="134" spans="3:15" s="14" customFormat="1" x14ac:dyDescent="0.25">
      <c r="C134" s="142" t="s">
        <v>30</v>
      </c>
      <c r="D134" s="142" t="s">
        <v>30</v>
      </c>
      <c r="N134" s="142" t="s">
        <v>30</v>
      </c>
      <c r="O134" s="142" t="s">
        <v>30</v>
      </c>
    </row>
    <row r="135" spans="3:15" s="14" customFormat="1" x14ac:dyDescent="0.25">
      <c r="C135" s="142" t="s">
        <v>30</v>
      </c>
      <c r="D135" s="142" t="s">
        <v>30</v>
      </c>
      <c r="N135" s="142" t="s">
        <v>30</v>
      </c>
      <c r="O135" s="142" t="s">
        <v>30</v>
      </c>
    </row>
    <row r="136" spans="3:15" s="14" customFormat="1" x14ac:dyDescent="0.25">
      <c r="C136" s="142" t="s">
        <v>30</v>
      </c>
      <c r="D136" s="142" t="s">
        <v>30</v>
      </c>
      <c r="N136" s="142" t="s">
        <v>30</v>
      </c>
      <c r="O136" s="142" t="s">
        <v>30</v>
      </c>
    </row>
    <row r="137" spans="3:15" s="14" customFormat="1" x14ac:dyDescent="0.25">
      <c r="C137" s="142" t="s">
        <v>30</v>
      </c>
      <c r="D137" s="142" t="s">
        <v>30</v>
      </c>
      <c r="N137" s="142" t="s">
        <v>30</v>
      </c>
      <c r="O137" s="142" t="s">
        <v>30</v>
      </c>
    </row>
    <row r="138" spans="3:15" s="14" customFormat="1" x14ac:dyDescent="0.25">
      <c r="C138" s="142" t="s">
        <v>30</v>
      </c>
      <c r="D138" s="142" t="s">
        <v>30</v>
      </c>
      <c r="N138" s="142" t="s">
        <v>30</v>
      </c>
      <c r="O138" s="142" t="s">
        <v>30</v>
      </c>
    </row>
    <row r="139" spans="3:15" s="14" customFormat="1" x14ac:dyDescent="0.25">
      <c r="C139" s="142" t="s">
        <v>30</v>
      </c>
      <c r="D139" s="142" t="s">
        <v>30</v>
      </c>
      <c r="N139" s="142" t="s">
        <v>30</v>
      </c>
      <c r="O139" s="142" t="s">
        <v>30</v>
      </c>
    </row>
    <row r="140" spans="3:15" s="14" customFormat="1" x14ac:dyDescent="0.25">
      <c r="C140" s="142" t="s">
        <v>30</v>
      </c>
      <c r="D140" s="142" t="s">
        <v>30</v>
      </c>
      <c r="N140" s="142" t="s">
        <v>30</v>
      </c>
      <c r="O140" s="142" t="s">
        <v>30</v>
      </c>
    </row>
    <row r="141" spans="3:15" s="14" customFormat="1" x14ac:dyDescent="0.25">
      <c r="C141" s="142" t="s">
        <v>30</v>
      </c>
      <c r="D141" s="142" t="s">
        <v>30</v>
      </c>
      <c r="N141" s="142" t="s">
        <v>30</v>
      </c>
      <c r="O141" s="142" t="s">
        <v>30</v>
      </c>
    </row>
    <row r="142" spans="3:15" s="14" customFormat="1" x14ac:dyDescent="0.25">
      <c r="C142" s="142" t="s">
        <v>30</v>
      </c>
      <c r="D142" s="142" t="s">
        <v>30</v>
      </c>
      <c r="N142" s="142" t="s">
        <v>30</v>
      </c>
      <c r="O142" s="142" t="s">
        <v>30</v>
      </c>
    </row>
    <row r="143" spans="3:15" s="14" customFormat="1" x14ac:dyDescent="0.25">
      <c r="C143" s="142" t="s">
        <v>30</v>
      </c>
      <c r="D143" s="142" t="s">
        <v>30</v>
      </c>
      <c r="N143" s="142" t="s">
        <v>30</v>
      </c>
      <c r="O143" s="142" t="s">
        <v>30</v>
      </c>
    </row>
    <row r="144" spans="3:15" s="14" customFormat="1" x14ac:dyDescent="0.25">
      <c r="C144" s="142" t="s">
        <v>30</v>
      </c>
      <c r="D144" s="142" t="s">
        <v>30</v>
      </c>
      <c r="N144" s="142" t="s">
        <v>30</v>
      </c>
      <c r="O144" s="142" t="s">
        <v>30</v>
      </c>
    </row>
    <row r="145" spans="3:15" s="14" customFormat="1" x14ac:dyDescent="0.25">
      <c r="C145" s="142" t="s">
        <v>30</v>
      </c>
      <c r="D145" s="142" t="s">
        <v>30</v>
      </c>
      <c r="N145" s="142" t="s">
        <v>30</v>
      </c>
      <c r="O145" s="142" t="s">
        <v>30</v>
      </c>
    </row>
    <row r="146" spans="3:15" s="14" customFormat="1" x14ac:dyDescent="0.25">
      <c r="C146" s="142" t="s">
        <v>30</v>
      </c>
      <c r="D146" s="142" t="s">
        <v>30</v>
      </c>
      <c r="N146" s="142" t="s">
        <v>30</v>
      </c>
      <c r="O146" s="142" t="s">
        <v>30</v>
      </c>
    </row>
    <row r="147" spans="3:15" s="14" customFormat="1" x14ac:dyDescent="0.25">
      <c r="C147" s="142" t="s">
        <v>30</v>
      </c>
      <c r="D147" s="142" t="s">
        <v>30</v>
      </c>
      <c r="N147" s="142" t="s">
        <v>30</v>
      </c>
      <c r="O147" s="142" t="s">
        <v>30</v>
      </c>
    </row>
    <row r="148" spans="3:15" s="14" customFormat="1" x14ac:dyDescent="0.25">
      <c r="C148" s="142" t="s">
        <v>30</v>
      </c>
      <c r="D148" s="142" t="s">
        <v>30</v>
      </c>
      <c r="N148" s="142" t="s">
        <v>30</v>
      </c>
      <c r="O148" s="142" t="s">
        <v>30</v>
      </c>
    </row>
    <row r="149" spans="3:15" s="14" customFormat="1" x14ac:dyDescent="0.25">
      <c r="C149" s="142" t="s">
        <v>30</v>
      </c>
      <c r="D149" s="142" t="s">
        <v>30</v>
      </c>
      <c r="N149" s="142" t="s">
        <v>30</v>
      </c>
      <c r="O149" s="142" t="s">
        <v>30</v>
      </c>
    </row>
    <row r="150" spans="3:15" s="14" customFormat="1" x14ac:dyDescent="0.25">
      <c r="C150" s="142" t="s">
        <v>30</v>
      </c>
      <c r="D150" s="142" t="s">
        <v>30</v>
      </c>
      <c r="N150" s="142" t="s">
        <v>30</v>
      </c>
      <c r="O150" s="142" t="s">
        <v>30</v>
      </c>
    </row>
    <row r="151" spans="3:15" s="14" customFormat="1" x14ac:dyDescent="0.25">
      <c r="C151" s="142" t="s">
        <v>30</v>
      </c>
      <c r="D151" s="142" t="s">
        <v>30</v>
      </c>
      <c r="N151" s="142" t="s">
        <v>30</v>
      </c>
      <c r="O151" s="142" t="s">
        <v>30</v>
      </c>
    </row>
    <row r="152" spans="3:15" s="14" customFormat="1" x14ac:dyDescent="0.25">
      <c r="C152" s="142" t="s">
        <v>30</v>
      </c>
      <c r="D152" s="142" t="s">
        <v>30</v>
      </c>
      <c r="N152" s="142" t="s">
        <v>30</v>
      </c>
      <c r="O152" s="142" t="s">
        <v>30</v>
      </c>
    </row>
    <row r="153" spans="3:15" s="14" customFormat="1" x14ac:dyDescent="0.25">
      <c r="C153" s="142" t="s">
        <v>30</v>
      </c>
      <c r="D153" s="142" t="s">
        <v>30</v>
      </c>
      <c r="N153" s="142" t="s">
        <v>30</v>
      </c>
      <c r="O153" s="142" t="s">
        <v>30</v>
      </c>
    </row>
    <row r="154" spans="3:15" s="14" customFormat="1" x14ac:dyDescent="0.25">
      <c r="C154" s="142" t="s">
        <v>30</v>
      </c>
      <c r="D154" s="142" t="s">
        <v>30</v>
      </c>
      <c r="N154" s="142" t="s">
        <v>30</v>
      </c>
      <c r="O154" s="142" t="s">
        <v>30</v>
      </c>
    </row>
    <row r="155" spans="3:15" s="14" customFormat="1" x14ac:dyDescent="0.25">
      <c r="C155" s="142" t="s">
        <v>30</v>
      </c>
      <c r="D155" s="142" t="s">
        <v>30</v>
      </c>
      <c r="N155" s="142" t="s">
        <v>30</v>
      </c>
      <c r="O155" s="142" t="s">
        <v>30</v>
      </c>
    </row>
    <row r="156" spans="3:15" s="14" customFormat="1" x14ac:dyDescent="0.25">
      <c r="C156" s="142" t="s">
        <v>30</v>
      </c>
      <c r="D156" s="142" t="s">
        <v>30</v>
      </c>
      <c r="N156" s="142" t="s">
        <v>30</v>
      </c>
      <c r="O156" s="142" t="s">
        <v>30</v>
      </c>
    </row>
    <row r="157" spans="3:15" s="14" customFormat="1" x14ac:dyDescent="0.25">
      <c r="C157" s="142" t="s">
        <v>30</v>
      </c>
      <c r="D157" s="142" t="s">
        <v>30</v>
      </c>
      <c r="N157" s="142" t="s">
        <v>30</v>
      </c>
      <c r="O157" s="142" t="s">
        <v>30</v>
      </c>
    </row>
    <row r="158" spans="3:15" s="14" customFormat="1" x14ac:dyDescent="0.25">
      <c r="C158" s="142" t="s">
        <v>30</v>
      </c>
      <c r="D158" s="142" t="s">
        <v>30</v>
      </c>
      <c r="N158" s="142" t="s">
        <v>30</v>
      </c>
      <c r="O158" s="142" t="s">
        <v>30</v>
      </c>
    </row>
    <row r="159" spans="3:15" s="14" customFormat="1" x14ac:dyDescent="0.25">
      <c r="C159" s="142" t="s">
        <v>30</v>
      </c>
      <c r="D159" s="142" t="s">
        <v>30</v>
      </c>
      <c r="N159" s="142" t="s">
        <v>30</v>
      </c>
      <c r="O159" s="142" t="s">
        <v>30</v>
      </c>
    </row>
    <row r="160" spans="3:15" s="14" customFormat="1" x14ac:dyDescent="0.25">
      <c r="C160" s="142" t="s">
        <v>30</v>
      </c>
      <c r="D160" s="142" t="s">
        <v>30</v>
      </c>
      <c r="N160" s="142" t="s">
        <v>30</v>
      </c>
      <c r="O160" s="142" t="s">
        <v>30</v>
      </c>
    </row>
    <row r="161" spans="3:15" s="14" customFormat="1" x14ac:dyDescent="0.25">
      <c r="C161" s="142" t="s">
        <v>30</v>
      </c>
      <c r="D161" s="142" t="s">
        <v>30</v>
      </c>
      <c r="N161" s="142" t="s">
        <v>30</v>
      </c>
      <c r="O161" s="142" t="s">
        <v>30</v>
      </c>
    </row>
    <row r="162" spans="3:15" s="14" customFormat="1" x14ac:dyDescent="0.25">
      <c r="C162" s="142" t="s">
        <v>30</v>
      </c>
      <c r="D162" s="142" t="s">
        <v>30</v>
      </c>
      <c r="N162" s="142" t="s">
        <v>30</v>
      </c>
      <c r="O162" s="142" t="s">
        <v>30</v>
      </c>
    </row>
    <row r="163" spans="3:15" s="14" customFormat="1" x14ac:dyDescent="0.25">
      <c r="C163" s="142" t="s">
        <v>30</v>
      </c>
      <c r="D163" s="142" t="s">
        <v>30</v>
      </c>
      <c r="N163" s="142" t="s">
        <v>30</v>
      </c>
      <c r="O163" s="142" t="s">
        <v>30</v>
      </c>
    </row>
    <row r="164" spans="3:15" s="14" customFormat="1" x14ac:dyDescent="0.25">
      <c r="C164" s="142" t="s">
        <v>30</v>
      </c>
      <c r="D164" s="142" t="s">
        <v>30</v>
      </c>
      <c r="N164" s="142" t="s">
        <v>30</v>
      </c>
      <c r="O164" s="142" t="s">
        <v>30</v>
      </c>
    </row>
    <row r="165" spans="3:15" s="14" customFormat="1" x14ac:dyDescent="0.25">
      <c r="C165" s="142" t="s">
        <v>30</v>
      </c>
      <c r="D165" s="142" t="s">
        <v>30</v>
      </c>
      <c r="N165" s="142" t="s">
        <v>30</v>
      </c>
      <c r="O165" s="142" t="s">
        <v>30</v>
      </c>
    </row>
    <row r="166" spans="3:15" s="14" customFormat="1" x14ac:dyDescent="0.25">
      <c r="C166" s="142" t="s">
        <v>30</v>
      </c>
      <c r="D166" s="142" t="s">
        <v>30</v>
      </c>
      <c r="N166" s="142" t="s">
        <v>30</v>
      </c>
      <c r="O166" s="142" t="s">
        <v>30</v>
      </c>
    </row>
    <row r="167" spans="3:15" s="14" customFormat="1" x14ac:dyDescent="0.25">
      <c r="C167" s="142" t="s">
        <v>30</v>
      </c>
      <c r="D167" s="142" t="s">
        <v>30</v>
      </c>
      <c r="N167" s="142" t="s">
        <v>30</v>
      </c>
      <c r="O167" s="142" t="s">
        <v>30</v>
      </c>
    </row>
    <row r="168" spans="3:15" s="14" customFormat="1" x14ac:dyDescent="0.25">
      <c r="C168" s="142" t="s">
        <v>30</v>
      </c>
      <c r="D168" s="142" t="s">
        <v>30</v>
      </c>
      <c r="N168" s="142" t="s">
        <v>30</v>
      </c>
      <c r="O168" s="142" t="s">
        <v>30</v>
      </c>
    </row>
    <row r="169" spans="3:15" s="14" customFormat="1" x14ac:dyDescent="0.25">
      <c r="C169" s="142" t="s">
        <v>30</v>
      </c>
      <c r="D169" s="142" t="s">
        <v>30</v>
      </c>
      <c r="N169" s="142" t="s">
        <v>30</v>
      </c>
      <c r="O169" s="142" t="s">
        <v>30</v>
      </c>
    </row>
    <row r="170" spans="3:15" s="14" customFormat="1" x14ac:dyDescent="0.25">
      <c r="C170" s="142" t="s">
        <v>30</v>
      </c>
      <c r="D170" s="142" t="s">
        <v>30</v>
      </c>
      <c r="N170" s="142" t="s">
        <v>30</v>
      </c>
      <c r="O170" s="142" t="s">
        <v>30</v>
      </c>
    </row>
    <row r="171" spans="3:15" s="14" customFormat="1" x14ac:dyDescent="0.25">
      <c r="C171" s="142" t="s">
        <v>30</v>
      </c>
      <c r="D171" s="142" t="s">
        <v>30</v>
      </c>
      <c r="N171" s="142" t="s">
        <v>30</v>
      </c>
      <c r="O171" s="142" t="s">
        <v>30</v>
      </c>
    </row>
    <row r="172" spans="3:15" s="14" customFormat="1" x14ac:dyDescent="0.25">
      <c r="C172" s="142" t="s">
        <v>30</v>
      </c>
      <c r="D172" s="142" t="s">
        <v>30</v>
      </c>
      <c r="N172" s="142" t="s">
        <v>30</v>
      </c>
      <c r="O172" s="142" t="s">
        <v>30</v>
      </c>
    </row>
    <row r="173" spans="3:15" s="14" customFormat="1" x14ac:dyDescent="0.25">
      <c r="C173" s="142" t="s">
        <v>30</v>
      </c>
      <c r="D173" s="142" t="s">
        <v>30</v>
      </c>
      <c r="N173" s="142" t="s">
        <v>30</v>
      </c>
      <c r="O173" s="142" t="s">
        <v>30</v>
      </c>
    </row>
    <row r="174" spans="3:15" s="14" customFormat="1" x14ac:dyDescent="0.25">
      <c r="C174" s="142" t="s">
        <v>30</v>
      </c>
      <c r="D174" s="142" t="s">
        <v>30</v>
      </c>
      <c r="N174" s="142" t="s">
        <v>30</v>
      </c>
      <c r="O174" s="142" t="s">
        <v>30</v>
      </c>
    </row>
    <row r="175" spans="3:15" s="14" customFormat="1" x14ac:dyDescent="0.25">
      <c r="C175" s="142" t="s">
        <v>30</v>
      </c>
      <c r="D175" s="142" t="s">
        <v>30</v>
      </c>
      <c r="N175" s="142" t="s">
        <v>30</v>
      </c>
      <c r="O175" s="142" t="s">
        <v>30</v>
      </c>
    </row>
    <row r="176" spans="3:15" s="14" customFormat="1" x14ac:dyDescent="0.25">
      <c r="C176" s="142" t="s">
        <v>30</v>
      </c>
      <c r="D176" s="142" t="s">
        <v>30</v>
      </c>
      <c r="N176" s="142" t="s">
        <v>30</v>
      </c>
      <c r="O176" s="142" t="s">
        <v>30</v>
      </c>
    </row>
    <row r="177" spans="3:15" s="14" customFormat="1" x14ac:dyDescent="0.25">
      <c r="C177" s="142" t="s">
        <v>30</v>
      </c>
      <c r="D177" s="142" t="s">
        <v>30</v>
      </c>
      <c r="N177" s="142" t="s">
        <v>30</v>
      </c>
      <c r="O177" s="142" t="s">
        <v>30</v>
      </c>
    </row>
    <row r="178" spans="3:15" s="14" customFormat="1" x14ac:dyDescent="0.25">
      <c r="C178" s="142" t="s">
        <v>30</v>
      </c>
      <c r="D178" s="142" t="s">
        <v>30</v>
      </c>
      <c r="N178" s="142" t="s">
        <v>30</v>
      </c>
      <c r="O178" s="142" t="s">
        <v>30</v>
      </c>
    </row>
    <row r="179" spans="3:15" s="14" customFormat="1" x14ac:dyDescent="0.25">
      <c r="C179" s="142" t="s">
        <v>30</v>
      </c>
      <c r="D179" s="142" t="s">
        <v>30</v>
      </c>
      <c r="N179" s="142" t="s">
        <v>30</v>
      </c>
      <c r="O179" s="142" t="s">
        <v>30</v>
      </c>
    </row>
    <row r="180" spans="3:15" s="14" customFormat="1" x14ac:dyDescent="0.25">
      <c r="C180" s="142" t="s">
        <v>30</v>
      </c>
      <c r="D180" s="142" t="s">
        <v>30</v>
      </c>
      <c r="N180" s="142" t="s">
        <v>30</v>
      </c>
      <c r="O180" s="142" t="s">
        <v>30</v>
      </c>
    </row>
    <row r="181" spans="3:15" s="14" customFormat="1" x14ac:dyDescent="0.25">
      <c r="C181" s="142" t="s">
        <v>30</v>
      </c>
      <c r="D181" s="142" t="s">
        <v>30</v>
      </c>
      <c r="N181" s="142" t="s">
        <v>30</v>
      </c>
      <c r="O181" s="142" t="s">
        <v>30</v>
      </c>
    </row>
    <row r="182" spans="3:15" s="14" customFormat="1" x14ac:dyDescent="0.25">
      <c r="C182" s="142" t="s">
        <v>30</v>
      </c>
      <c r="D182" s="142" t="s">
        <v>30</v>
      </c>
      <c r="N182" s="142" t="s">
        <v>30</v>
      </c>
      <c r="O182" s="142" t="s">
        <v>30</v>
      </c>
    </row>
    <row r="183" spans="3:15" s="14" customFormat="1" x14ac:dyDescent="0.25">
      <c r="C183" s="142" t="s">
        <v>30</v>
      </c>
      <c r="D183" s="142" t="s">
        <v>30</v>
      </c>
      <c r="N183" s="142" t="s">
        <v>30</v>
      </c>
      <c r="O183" s="142" t="s">
        <v>30</v>
      </c>
    </row>
    <row r="184" spans="3:15" s="14" customFormat="1" x14ac:dyDescent="0.25">
      <c r="C184" s="142" t="s">
        <v>30</v>
      </c>
      <c r="D184" s="142" t="s">
        <v>30</v>
      </c>
      <c r="N184" s="142" t="s">
        <v>30</v>
      </c>
      <c r="O184" s="142" t="s">
        <v>30</v>
      </c>
    </row>
    <row r="185" spans="3:15" s="14" customFormat="1" x14ac:dyDescent="0.25">
      <c r="C185" s="142" t="s">
        <v>30</v>
      </c>
      <c r="D185" s="142" t="s">
        <v>30</v>
      </c>
      <c r="N185" s="142" t="s">
        <v>30</v>
      </c>
      <c r="O185" s="142" t="s">
        <v>30</v>
      </c>
    </row>
    <row r="186" spans="3:15" s="14" customFormat="1" x14ac:dyDescent="0.25">
      <c r="C186" s="142" t="s">
        <v>30</v>
      </c>
      <c r="D186" s="142" t="s">
        <v>30</v>
      </c>
      <c r="N186" s="142" t="s">
        <v>30</v>
      </c>
      <c r="O186" s="142" t="s">
        <v>30</v>
      </c>
    </row>
    <row r="187" spans="3:15" s="14" customFormat="1" x14ac:dyDescent="0.25">
      <c r="C187" s="142" t="s">
        <v>30</v>
      </c>
      <c r="D187" s="142" t="s">
        <v>30</v>
      </c>
      <c r="N187" s="142" t="s">
        <v>30</v>
      </c>
      <c r="O187" s="142" t="s">
        <v>30</v>
      </c>
    </row>
    <row r="188" spans="3:15" s="14" customFormat="1" x14ac:dyDescent="0.25">
      <c r="C188" s="142" t="s">
        <v>30</v>
      </c>
      <c r="D188" s="142" t="s">
        <v>30</v>
      </c>
      <c r="N188" s="142" t="s">
        <v>30</v>
      </c>
      <c r="O188" s="142" t="s">
        <v>30</v>
      </c>
    </row>
    <row r="189" spans="3:15" s="14" customFormat="1" x14ac:dyDescent="0.25">
      <c r="C189" s="142" t="s">
        <v>30</v>
      </c>
      <c r="D189" s="142" t="s">
        <v>30</v>
      </c>
      <c r="N189" s="142" t="s">
        <v>30</v>
      </c>
      <c r="O189" s="142" t="s">
        <v>30</v>
      </c>
    </row>
    <row r="190" spans="3:15" s="14" customFormat="1" x14ac:dyDescent="0.25">
      <c r="C190" s="142" t="s">
        <v>30</v>
      </c>
      <c r="D190" s="142" t="s">
        <v>30</v>
      </c>
      <c r="N190" s="142" t="s">
        <v>30</v>
      </c>
      <c r="O190" s="142" t="s">
        <v>30</v>
      </c>
    </row>
    <row r="191" spans="3:15" s="14" customFormat="1" x14ac:dyDescent="0.25">
      <c r="C191" s="142" t="s">
        <v>30</v>
      </c>
      <c r="D191" s="142" t="s">
        <v>30</v>
      </c>
      <c r="N191" s="142" t="s">
        <v>30</v>
      </c>
      <c r="O191" s="142" t="s">
        <v>30</v>
      </c>
    </row>
    <row r="192" spans="3:15" s="14" customFormat="1" x14ac:dyDescent="0.25">
      <c r="C192" s="142" t="s">
        <v>30</v>
      </c>
      <c r="D192" s="142" t="s">
        <v>30</v>
      </c>
      <c r="N192" s="142" t="s">
        <v>30</v>
      </c>
      <c r="O192" s="142" t="s">
        <v>30</v>
      </c>
    </row>
    <row r="193" spans="3:15" s="14" customFormat="1" x14ac:dyDescent="0.25">
      <c r="C193" s="142" t="s">
        <v>30</v>
      </c>
      <c r="D193" s="142" t="s">
        <v>30</v>
      </c>
      <c r="N193" s="142" t="s">
        <v>30</v>
      </c>
      <c r="O193" s="142" t="s">
        <v>30</v>
      </c>
    </row>
    <row r="194" spans="3:15" s="14" customFormat="1" x14ac:dyDescent="0.25">
      <c r="C194" s="142" t="s">
        <v>30</v>
      </c>
      <c r="D194" s="142" t="s">
        <v>30</v>
      </c>
      <c r="N194" s="142" t="s">
        <v>30</v>
      </c>
      <c r="O194" s="142" t="s">
        <v>30</v>
      </c>
    </row>
    <row r="195" spans="3:15" s="14" customFormat="1" x14ac:dyDescent="0.25">
      <c r="C195" s="142" t="s">
        <v>30</v>
      </c>
      <c r="D195" s="142" t="s">
        <v>30</v>
      </c>
      <c r="N195" s="142" t="s">
        <v>30</v>
      </c>
      <c r="O195" s="142" t="s">
        <v>30</v>
      </c>
    </row>
    <row r="196" spans="3:15" s="14" customFormat="1" x14ac:dyDescent="0.25">
      <c r="C196" s="142" t="s">
        <v>30</v>
      </c>
      <c r="D196" s="142" t="s">
        <v>30</v>
      </c>
      <c r="N196" s="142" t="s">
        <v>30</v>
      </c>
      <c r="O196" s="142" t="s">
        <v>30</v>
      </c>
    </row>
    <row r="197" spans="3:15" s="14" customFormat="1" x14ac:dyDescent="0.25">
      <c r="C197" s="142" t="s">
        <v>30</v>
      </c>
      <c r="D197" s="142" t="s">
        <v>30</v>
      </c>
      <c r="N197" s="142" t="s">
        <v>30</v>
      </c>
      <c r="O197" s="142" t="s">
        <v>30</v>
      </c>
    </row>
    <row r="198" spans="3:15" s="14" customFormat="1" x14ac:dyDescent="0.25">
      <c r="C198" s="142" t="s">
        <v>30</v>
      </c>
      <c r="D198" s="142" t="s">
        <v>30</v>
      </c>
      <c r="N198" s="142" t="s">
        <v>30</v>
      </c>
      <c r="O198" s="142" t="s">
        <v>30</v>
      </c>
    </row>
    <row r="199" spans="3:15" s="14" customFormat="1" x14ac:dyDescent="0.25">
      <c r="C199" s="142" t="s">
        <v>30</v>
      </c>
      <c r="D199" s="142" t="s">
        <v>30</v>
      </c>
      <c r="N199" s="142" t="s">
        <v>30</v>
      </c>
      <c r="O199" s="142" t="s">
        <v>30</v>
      </c>
    </row>
    <row r="200" spans="3:15" s="14" customFormat="1" x14ac:dyDescent="0.25">
      <c r="C200" s="142" t="s">
        <v>30</v>
      </c>
      <c r="D200" s="142" t="s">
        <v>30</v>
      </c>
      <c r="N200" s="142" t="s">
        <v>30</v>
      </c>
      <c r="O200" s="142" t="s">
        <v>30</v>
      </c>
    </row>
    <row r="201" spans="3:15" s="14" customFormat="1" x14ac:dyDescent="0.25">
      <c r="C201" s="142" t="s">
        <v>30</v>
      </c>
      <c r="D201" s="142" t="s">
        <v>30</v>
      </c>
      <c r="N201" s="142" t="s">
        <v>30</v>
      </c>
      <c r="O201" s="142" t="s">
        <v>30</v>
      </c>
    </row>
    <row r="202" spans="3:15" s="14" customFormat="1" x14ac:dyDescent="0.25">
      <c r="C202" s="142" t="s">
        <v>30</v>
      </c>
      <c r="D202" s="142" t="s">
        <v>30</v>
      </c>
      <c r="N202" s="142" t="s">
        <v>30</v>
      </c>
      <c r="O202" s="142" t="s">
        <v>30</v>
      </c>
    </row>
    <row r="203" spans="3:15" s="14" customFormat="1" x14ac:dyDescent="0.25">
      <c r="C203" s="142" t="s">
        <v>30</v>
      </c>
      <c r="D203" s="142" t="s">
        <v>30</v>
      </c>
      <c r="N203" s="142" t="s">
        <v>30</v>
      </c>
      <c r="O203" s="142" t="s">
        <v>30</v>
      </c>
    </row>
    <row r="204" spans="3:15" s="14" customFormat="1" x14ac:dyDescent="0.25">
      <c r="C204" s="142" t="s">
        <v>30</v>
      </c>
      <c r="D204" s="142" t="s">
        <v>30</v>
      </c>
      <c r="N204" s="142" t="s">
        <v>30</v>
      </c>
      <c r="O204" s="142" t="s">
        <v>30</v>
      </c>
    </row>
    <row r="205" spans="3:15" s="14" customFormat="1" x14ac:dyDescent="0.25">
      <c r="C205" s="142" t="s">
        <v>30</v>
      </c>
      <c r="D205" s="142" t="s">
        <v>30</v>
      </c>
      <c r="N205" s="142" t="s">
        <v>30</v>
      </c>
      <c r="O205" s="142" t="s">
        <v>30</v>
      </c>
    </row>
    <row r="206" spans="3:15" s="14" customFormat="1" x14ac:dyDescent="0.25">
      <c r="C206" s="142" t="s">
        <v>30</v>
      </c>
      <c r="D206" s="142" t="s">
        <v>30</v>
      </c>
      <c r="N206" s="142" t="s">
        <v>30</v>
      </c>
      <c r="O206" s="142" t="s">
        <v>30</v>
      </c>
    </row>
    <row r="207" spans="3:15" s="14" customFormat="1" x14ac:dyDescent="0.25">
      <c r="C207" s="142" t="s">
        <v>30</v>
      </c>
      <c r="D207" s="142" t="s">
        <v>30</v>
      </c>
      <c r="N207" s="142" t="s">
        <v>30</v>
      </c>
      <c r="O207" s="142" t="s">
        <v>30</v>
      </c>
    </row>
    <row r="208" spans="3:15" s="14" customFormat="1" x14ac:dyDescent="0.25">
      <c r="C208" s="142" t="s">
        <v>30</v>
      </c>
      <c r="D208" s="142" t="s">
        <v>30</v>
      </c>
      <c r="N208" s="142" t="s">
        <v>30</v>
      </c>
      <c r="O208" s="142" t="s">
        <v>30</v>
      </c>
    </row>
    <row r="209" spans="3:15" s="14" customFormat="1" x14ac:dyDescent="0.25">
      <c r="C209" s="142" t="s">
        <v>30</v>
      </c>
      <c r="D209" s="142" t="s">
        <v>30</v>
      </c>
      <c r="N209" s="142" t="s">
        <v>30</v>
      </c>
      <c r="O209" s="142" t="s">
        <v>30</v>
      </c>
    </row>
    <row r="210" spans="3:15" s="14" customFormat="1" x14ac:dyDescent="0.25">
      <c r="C210" s="142" t="s">
        <v>30</v>
      </c>
      <c r="D210" s="142" t="s">
        <v>30</v>
      </c>
      <c r="N210" s="142" t="s">
        <v>30</v>
      </c>
      <c r="O210" s="142" t="s">
        <v>30</v>
      </c>
    </row>
    <row r="211" spans="3:15" s="14" customFormat="1" x14ac:dyDescent="0.25">
      <c r="C211" s="142" t="s">
        <v>30</v>
      </c>
      <c r="D211" s="142" t="s">
        <v>30</v>
      </c>
      <c r="N211" s="142" t="s">
        <v>30</v>
      </c>
      <c r="O211" s="142" t="s">
        <v>30</v>
      </c>
    </row>
    <row r="212" spans="3:15" s="14" customFormat="1" x14ac:dyDescent="0.25">
      <c r="C212" s="142" t="s">
        <v>30</v>
      </c>
      <c r="D212" s="142" t="s">
        <v>30</v>
      </c>
      <c r="N212" s="142" t="s">
        <v>30</v>
      </c>
      <c r="O212" s="142" t="s">
        <v>30</v>
      </c>
    </row>
    <row r="213" spans="3:15" s="14" customFormat="1" x14ac:dyDescent="0.25">
      <c r="C213" s="142" t="s">
        <v>30</v>
      </c>
      <c r="D213" s="142" t="s">
        <v>30</v>
      </c>
      <c r="N213" s="142" t="s">
        <v>30</v>
      </c>
      <c r="O213" s="142" t="s">
        <v>30</v>
      </c>
    </row>
    <row r="214" spans="3:15" s="14" customFormat="1" x14ac:dyDescent="0.25">
      <c r="C214" s="142" t="s">
        <v>30</v>
      </c>
      <c r="D214" s="142" t="s">
        <v>30</v>
      </c>
      <c r="N214" s="142" t="s">
        <v>30</v>
      </c>
      <c r="O214" s="142" t="s">
        <v>30</v>
      </c>
    </row>
    <row r="215" spans="3:15" s="14" customFormat="1" x14ac:dyDescent="0.25">
      <c r="C215" s="142" t="s">
        <v>30</v>
      </c>
      <c r="D215" s="142" t="s">
        <v>30</v>
      </c>
      <c r="N215" s="142" t="s">
        <v>30</v>
      </c>
      <c r="O215" s="142" t="s">
        <v>30</v>
      </c>
    </row>
    <row r="216" spans="3:15" s="14" customFormat="1" x14ac:dyDescent="0.25">
      <c r="C216" s="142" t="s">
        <v>30</v>
      </c>
      <c r="D216" s="142" t="s">
        <v>30</v>
      </c>
      <c r="N216" s="142" t="s">
        <v>30</v>
      </c>
      <c r="O216" s="142" t="s">
        <v>30</v>
      </c>
    </row>
    <row r="217" spans="3:15" s="14" customFormat="1" x14ac:dyDescent="0.25">
      <c r="C217" s="142" t="s">
        <v>30</v>
      </c>
      <c r="D217" s="142" t="s">
        <v>30</v>
      </c>
      <c r="N217" s="142" t="s">
        <v>30</v>
      </c>
      <c r="O217" s="142" t="s">
        <v>30</v>
      </c>
    </row>
    <row r="218" spans="3:15" s="14" customFormat="1" x14ac:dyDescent="0.25">
      <c r="C218" s="142" t="s">
        <v>30</v>
      </c>
      <c r="D218" s="142" t="s">
        <v>30</v>
      </c>
      <c r="N218" s="142" t="s">
        <v>30</v>
      </c>
      <c r="O218" s="142" t="s">
        <v>30</v>
      </c>
    </row>
    <row r="219" spans="3:15" s="14" customFormat="1" x14ac:dyDescent="0.25">
      <c r="C219" s="142" t="s">
        <v>30</v>
      </c>
      <c r="D219" s="142" t="s">
        <v>30</v>
      </c>
      <c r="N219" s="142" t="s">
        <v>30</v>
      </c>
      <c r="O219" s="142" t="s">
        <v>30</v>
      </c>
    </row>
    <row r="220" spans="3:15" s="14" customFormat="1" x14ac:dyDescent="0.25">
      <c r="C220" s="142" t="s">
        <v>30</v>
      </c>
      <c r="D220" s="142" t="s">
        <v>30</v>
      </c>
      <c r="N220" s="142" t="s">
        <v>30</v>
      </c>
      <c r="O220" s="142" t="s">
        <v>30</v>
      </c>
    </row>
    <row r="221" spans="3:15" s="14" customFormat="1" x14ac:dyDescent="0.25">
      <c r="C221" s="142" t="s">
        <v>30</v>
      </c>
      <c r="D221" s="142" t="s">
        <v>30</v>
      </c>
      <c r="N221" s="142" t="s">
        <v>30</v>
      </c>
      <c r="O221" s="142" t="s">
        <v>30</v>
      </c>
    </row>
    <row r="222" spans="3:15" s="14" customFormat="1" x14ac:dyDescent="0.25">
      <c r="C222" s="142" t="s">
        <v>30</v>
      </c>
      <c r="D222" s="142" t="s">
        <v>30</v>
      </c>
      <c r="N222" s="142" t="s">
        <v>30</v>
      </c>
      <c r="O222" s="142" t="s">
        <v>30</v>
      </c>
    </row>
    <row r="223" spans="3:15" s="14" customFormat="1" x14ac:dyDescent="0.25">
      <c r="C223" s="142" t="s">
        <v>30</v>
      </c>
      <c r="D223" s="142" t="s">
        <v>30</v>
      </c>
      <c r="N223" s="142" t="s">
        <v>30</v>
      </c>
      <c r="O223" s="142" t="s">
        <v>30</v>
      </c>
    </row>
    <row r="224" spans="3:15" s="14" customFormat="1" x14ac:dyDescent="0.25">
      <c r="C224" s="142" t="s">
        <v>30</v>
      </c>
      <c r="D224" s="142" t="s">
        <v>30</v>
      </c>
      <c r="N224" s="142" t="s">
        <v>30</v>
      </c>
      <c r="O224" s="142" t="s">
        <v>30</v>
      </c>
    </row>
    <row r="225" spans="3:15" s="14" customFormat="1" x14ac:dyDescent="0.25">
      <c r="C225" s="142" t="s">
        <v>30</v>
      </c>
      <c r="D225" s="142" t="s">
        <v>30</v>
      </c>
      <c r="N225" s="142" t="s">
        <v>30</v>
      </c>
      <c r="O225" s="142" t="s">
        <v>30</v>
      </c>
    </row>
    <row r="226" spans="3:15" s="14" customFormat="1" x14ac:dyDescent="0.25">
      <c r="C226" s="142" t="s">
        <v>30</v>
      </c>
      <c r="D226" s="142" t="s">
        <v>30</v>
      </c>
      <c r="N226" s="142" t="s">
        <v>30</v>
      </c>
      <c r="O226" s="142" t="s">
        <v>30</v>
      </c>
    </row>
    <row r="227" spans="3:15" s="14" customFormat="1" x14ac:dyDescent="0.25">
      <c r="C227" s="142" t="s">
        <v>30</v>
      </c>
      <c r="D227" s="142" t="s">
        <v>30</v>
      </c>
      <c r="N227" s="142" t="s">
        <v>30</v>
      </c>
      <c r="O227" s="142" t="s">
        <v>30</v>
      </c>
    </row>
    <row r="228" spans="3:15" s="14" customFormat="1" x14ac:dyDescent="0.25">
      <c r="C228" s="142" t="s">
        <v>30</v>
      </c>
      <c r="D228" s="142" t="s">
        <v>30</v>
      </c>
      <c r="N228" s="142" t="s">
        <v>30</v>
      </c>
      <c r="O228" s="142" t="s">
        <v>30</v>
      </c>
    </row>
    <row r="229" spans="3:15" s="14" customFormat="1" x14ac:dyDescent="0.25">
      <c r="C229" s="142" t="s">
        <v>30</v>
      </c>
      <c r="D229" s="142" t="s">
        <v>30</v>
      </c>
      <c r="N229" s="142" t="s">
        <v>30</v>
      </c>
      <c r="O229" s="142" t="s">
        <v>30</v>
      </c>
    </row>
    <row r="230" spans="3:15" s="14" customFormat="1" x14ac:dyDescent="0.25">
      <c r="C230" s="142" t="s">
        <v>30</v>
      </c>
      <c r="D230" s="142" t="s">
        <v>30</v>
      </c>
      <c r="N230" s="142" t="s">
        <v>30</v>
      </c>
      <c r="O230" s="142" t="s">
        <v>30</v>
      </c>
    </row>
    <row r="231" spans="3:15" s="14" customFormat="1" x14ac:dyDescent="0.25">
      <c r="C231" s="142" t="s">
        <v>30</v>
      </c>
      <c r="D231" s="142" t="s">
        <v>30</v>
      </c>
      <c r="N231" s="142" t="s">
        <v>30</v>
      </c>
      <c r="O231" s="142" t="s">
        <v>30</v>
      </c>
    </row>
    <row r="232" spans="3:15" s="14" customFormat="1" x14ac:dyDescent="0.25">
      <c r="C232" s="142" t="s">
        <v>30</v>
      </c>
      <c r="D232" s="142" t="s">
        <v>30</v>
      </c>
      <c r="N232" s="142" t="s">
        <v>30</v>
      </c>
      <c r="O232" s="142" t="s">
        <v>30</v>
      </c>
    </row>
    <row r="233" spans="3:15" s="14" customFormat="1" x14ac:dyDescent="0.25">
      <c r="C233" s="142" t="s">
        <v>30</v>
      </c>
      <c r="D233" s="142" t="s">
        <v>30</v>
      </c>
      <c r="N233" s="142" t="s">
        <v>30</v>
      </c>
      <c r="O233" s="142" t="s">
        <v>30</v>
      </c>
    </row>
    <row r="234" spans="3:15" s="14" customFormat="1" x14ac:dyDescent="0.25">
      <c r="C234" s="142" t="s">
        <v>30</v>
      </c>
      <c r="D234" s="142" t="s">
        <v>30</v>
      </c>
      <c r="N234" s="142" t="s">
        <v>30</v>
      </c>
      <c r="O234" s="142" t="s">
        <v>30</v>
      </c>
    </row>
    <row r="235" spans="3:15" s="14" customFormat="1" x14ac:dyDescent="0.25">
      <c r="C235" s="142" t="s">
        <v>30</v>
      </c>
      <c r="D235" s="142" t="s">
        <v>30</v>
      </c>
      <c r="N235" s="142" t="s">
        <v>30</v>
      </c>
      <c r="O235" s="142" t="s">
        <v>30</v>
      </c>
    </row>
    <row r="236" spans="3:15" s="14" customFormat="1" x14ac:dyDescent="0.25">
      <c r="C236" s="142" t="s">
        <v>30</v>
      </c>
      <c r="D236" s="142" t="s">
        <v>30</v>
      </c>
      <c r="N236" s="142" t="s">
        <v>30</v>
      </c>
      <c r="O236" s="142" t="s">
        <v>30</v>
      </c>
    </row>
    <row r="237" spans="3:15" s="14" customFormat="1" x14ac:dyDescent="0.25">
      <c r="C237" s="142" t="s">
        <v>30</v>
      </c>
      <c r="D237" s="142" t="s">
        <v>30</v>
      </c>
      <c r="N237" s="142" t="s">
        <v>30</v>
      </c>
      <c r="O237" s="142" t="s">
        <v>30</v>
      </c>
    </row>
    <row r="238" spans="3:15" s="14" customFormat="1" x14ac:dyDescent="0.25">
      <c r="C238" s="142" t="s">
        <v>30</v>
      </c>
      <c r="D238" s="142" t="s">
        <v>30</v>
      </c>
      <c r="N238" s="142" t="s">
        <v>30</v>
      </c>
      <c r="O238" s="142" t="s">
        <v>30</v>
      </c>
    </row>
    <row r="239" spans="3:15" s="14" customFormat="1" x14ac:dyDescent="0.25">
      <c r="C239" s="142" t="s">
        <v>30</v>
      </c>
      <c r="D239" s="142" t="s">
        <v>30</v>
      </c>
      <c r="N239" s="142" t="s">
        <v>30</v>
      </c>
      <c r="O239" s="142" t="s">
        <v>30</v>
      </c>
    </row>
    <row r="240" spans="3:15" s="14" customFormat="1" x14ac:dyDescent="0.25">
      <c r="C240" s="142" t="s">
        <v>30</v>
      </c>
      <c r="D240" s="142" t="s">
        <v>30</v>
      </c>
      <c r="N240" s="142" t="s">
        <v>30</v>
      </c>
      <c r="O240" s="142" t="s">
        <v>30</v>
      </c>
    </row>
    <row r="241" spans="3:15" s="14" customFormat="1" x14ac:dyDescent="0.25">
      <c r="C241" s="142" t="s">
        <v>30</v>
      </c>
      <c r="D241" s="142" t="s">
        <v>30</v>
      </c>
      <c r="N241" s="142" t="s">
        <v>30</v>
      </c>
      <c r="O241" s="142" t="s">
        <v>30</v>
      </c>
    </row>
    <row r="242" spans="3:15" s="14" customFormat="1" x14ac:dyDescent="0.25">
      <c r="C242" s="142" t="s">
        <v>30</v>
      </c>
      <c r="D242" s="142" t="s">
        <v>30</v>
      </c>
      <c r="N242" s="142" t="s">
        <v>30</v>
      </c>
      <c r="O242" s="142" t="s">
        <v>30</v>
      </c>
    </row>
    <row r="243" spans="3:15" s="14" customFormat="1" x14ac:dyDescent="0.25">
      <c r="C243" s="142" t="s">
        <v>30</v>
      </c>
      <c r="D243" s="142" t="s">
        <v>30</v>
      </c>
      <c r="N243" s="142" t="s">
        <v>30</v>
      </c>
      <c r="O243" s="142" t="s">
        <v>30</v>
      </c>
    </row>
    <row r="244" spans="3:15" s="14" customFormat="1" x14ac:dyDescent="0.25">
      <c r="C244" s="142" t="s">
        <v>30</v>
      </c>
      <c r="D244" s="142" t="s">
        <v>30</v>
      </c>
      <c r="N244" s="142" t="s">
        <v>30</v>
      </c>
      <c r="O244" s="142" t="s">
        <v>30</v>
      </c>
    </row>
    <row r="245" spans="3:15" s="14" customFormat="1" x14ac:dyDescent="0.25">
      <c r="C245" s="142" t="s">
        <v>30</v>
      </c>
      <c r="D245" s="142" t="s">
        <v>30</v>
      </c>
      <c r="N245" s="142" t="s">
        <v>30</v>
      </c>
      <c r="O245" s="142" t="s">
        <v>30</v>
      </c>
    </row>
    <row r="246" spans="3:15" s="14" customFormat="1" x14ac:dyDescent="0.25">
      <c r="C246" s="142" t="s">
        <v>30</v>
      </c>
      <c r="D246" s="142" t="s">
        <v>30</v>
      </c>
      <c r="N246" s="142" t="s">
        <v>30</v>
      </c>
      <c r="O246" s="142" t="s">
        <v>30</v>
      </c>
    </row>
    <row r="247" spans="3:15" s="14" customFormat="1" x14ac:dyDescent="0.25">
      <c r="C247" s="142" t="s">
        <v>30</v>
      </c>
      <c r="D247" s="142" t="s">
        <v>30</v>
      </c>
      <c r="N247" s="142" t="s">
        <v>30</v>
      </c>
      <c r="O247" s="142" t="s">
        <v>30</v>
      </c>
    </row>
    <row r="248" spans="3:15" s="14" customFormat="1" x14ac:dyDescent="0.25">
      <c r="C248" s="142" t="s">
        <v>30</v>
      </c>
      <c r="D248" s="142" t="s">
        <v>30</v>
      </c>
      <c r="N248" s="142" t="s">
        <v>30</v>
      </c>
      <c r="O248" s="142" t="s">
        <v>30</v>
      </c>
    </row>
    <row r="249" spans="3:15" s="14" customFormat="1" x14ac:dyDescent="0.25">
      <c r="C249" s="142" t="s">
        <v>30</v>
      </c>
      <c r="D249" s="142" t="s">
        <v>30</v>
      </c>
      <c r="N249" s="142" t="s">
        <v>30</v>
      </c>
      <c r="O249" s="142" t="s">
        <v>30</v>
      </c>
    </row>
    <row r="250" spans="3:15" s="14" customFormat="1" x14ac:dyDescent="0.25">
      <c r="C250" s="142" t="s">
        <v>30</v>
      </c>
      <c r="D250" s="142" t="s">
        <v>30</v>
      </c>
      <c r="N250" s="142" t="s">
        <v>30</v>
      </c>
      <c r="O250" s="142" t="s">
        <v>30</v>
      </c>
    </row>
    <row r="251" spans="3:15" s="14" customFormat="1" x14ac:dyDescent="0.25">
      <c r="C251" s="142" t="s">
        <v>30</v>
      </c>
      <c r="D251" s="142" t="s">
        <v>30</v>
      </c>
      <c r="N251" s="142" t="s">
        <v>30</v>
      </c>
      <c r="O251" s="142" t="s">
        <v>30</v>
      </c>
    </row>
    <row r="252" spans="3:15" s="14" customFormat="1" x14ac:dyDescent="0.25">
      <c r="C252" s="142" t="s">
        <v>30</v>
      </c>
      <c r="D252" s="142" t="s">
        <v>30</v>
      </c>
      <c r="N252" s="142" t="s">
        <v>30</v>
      </c>
      <c r="O252" s="142" t="s">
        <v>30</v>
      </c>
    </row>
    <row r="253" spans="3:15" s="14" customFormat="1" x14ac:dyDescent="0.25">
      <c r="C253" s="142" t="s">
        <v>30</v>
      </c>
      <c r="D253" s="142" t="s">
        <v>30</v>
      </c>
      <c r="N253" s="142" t="s">
        <v>30</v>
      </c>
      <c r="O253" s="142" t="s">
        <v>30</v>
      </c>
    </row>
    <row r="254" spans="3:15" s="14" customFormat="1" x14ac:dyDescent="0.25">
      <c r="C254" s="142" t="s">
        <v>30</v>
      </c>
      <c r="D254" s="142" t="s">
        <v>30</v>
      </c>
      <c r="N254" s="142" t="s">
        <v>30</v>
      </c>
      <c r="O254" s="142" t="s">
        <v>30</v>
      </c>
    </row>
    <row r="255" spans="3:15" s="14" customFormat="1" x14ac:dyDescent="0.25">
      <c r="C255" s="142" t="s">
        <v>30</v>
      </c>
      <c r="D255" s="142" t="s">
        <v>30</v>
      </c>
      <c r="N255" s="142" t="s">
        <v>30</v>
      </c>
      <c r="O255" s="142" t="s">
        <v>30</v>
      </c>
    </row>
    <row r="256" spans="3:15" s="14" customFormat="1" x14ac:dyDescent="0.25">
      <c r="C256" s="142" t="s">
        <v>30</v>
      </c>
      <c r="D256" s="142" t="s">
        <v>30</v>
      </c>
      <c r="N256" s="142" t="s">
        <v>30</v>
      </c>
      <c r="O256" s="142" t="s">
        <v>30</v>
      </c>
    </row>
    <row r="257" spans="3:15" s="14" customFormat="1" x14ac:dyDescent="0.25">
      <c r="C257" s="142" t="s">
        <v>30</v>
      </c>
      <c r="D257" s="142" t="s">
        <v>30</v>
      </c>
      <c r="N257" s="142" t="s">
        <v>30</v>
      </c>
      <c r="O257" s="142" t="s">
        <v>30</v>
      </c>
    </row>
    <row r="258" spans="3:15" s="14" customFormat="1" x14ac:dyDescent="0.25">
      <c r="C258" s="142" t="s">
        <v>30</v>
      </c>
      <c r="D258" s="142" t="s">
        <v>30</v>
      </c>
      <c r="N258" s="142" t="s">
        <v>30</v>
      </c>
      <c r="O258" s="142" t="s">
        <v>30</v>
      </c>
    </row>
    <row r="259" spans="3:15" s="14" customFormat="1" x14ac:dyDescent="0.25">
      <c r="C259" s="142" t="s">
        <v>30</v>
      </c>
      <c r="D259" s="142" t="s">
        <v>30</v>
      </c>
      <c r="N259" s="142" t="s">
        <v>30</v>
      </c>
      <c r="O259" s="142" t="s">
        <v>30</v>
      </c>
    </row>
    <row r="260" spans="3:15" s="14" customFormat="1" x14ac:dyDescent="0.25">
      <c r="C260" s="142" t="s">
        <v>30</v>
      </c>
      <c r="D260" s="142" t="s">
        <v>30</v>
      </c>
      <c r="N260" s="142" t="s">
        <v>30</v>
      </c>
      <c r="O260" s="142" t="s">
        <v>30</v>
      </c>
    </row>
    <row r="261" spans="3:15" s="14" customFormat="1" x14ac:dyDescent="0.25">
      <c r="C261" s="142" t="s">
        <v>30</v>
      </c>
      <c r="D261" s="142" t="s">
        <v>30</v>
      </c>
      <c r="N261" s="142" t="s">
        <v>30</v>
      </c>
      <c r="O261" s="142" t="s">
        <v>30</v>
      </c>
    </row>
    <row r="262" spans="3:15" s="14" customFormat="1" x14ac:dyDescent="0.25">
      <c r="C262" s="142" t="s">
        <v>30</v>
      </c>
      <c r="D262" s="142" t="s">
        <v>30</v>
      </c>
      <c r="N262" s="142" t="s">
        <v>30</v>
      </c>
      <c r="O262" s="142" t="s">
        <v>30</v>
      </c>
    </row>
    <row r="263" spans="3:15" s="14" customFormat="1" x14ac:dyDescent="0.25">
      <c r="C263" s="142" t="s">
        <v>30</v>
      </c>
      <c r="D263" s="142" t="s">
        <v>30</v>
      </c>
      <c r="N263" s="142" t="s">
        <v>30</v>
      </c>
      <c r="O263" s="142" t="s">
        <v>30</v>
      </c>
    </row>
    <row r="264" spans="3:15" s="14" customFormat="1" x14ac:dyDescent="0.25">
      <c r="C264" s="142" t="s">
        <v>30</v>
      </c>
      <c r="D264" s="142" t="s">
        <v>30</v>
      </c>
      <c r="N264" s="142" t="s">
        <v>30</v>
      </c>
      <c r="O264" s="142" t="s">
        <v>30</v>
      </c>
    </row>
    <row r="265" spans="3:15" s="14" customFormat="1" x14ac:dyDescent="0.25">
      <c r="C265" s="142" t="s">
        <v>30</v>
      </c>
      <c r="D265" s="142" t="s">
        <v>30</v>
      </c>
      <c r="N265" s="142" t="s">
        <v>30</v>
      </c>
      <c r="O265" s="142" t="s">
        <v>30</v>
      </c>
    </row>
    <row r="266" spans="3:15" s="14" customFormat="1" x14ac:dyDescent="0.25">
      <c r="C266" s="142" t="s">
        <v>30</v>
      </c>
      <c r="D266" s="142" t="s">
        <v>30</v>
      </c>
      <c r="N266" s="142" t="s">
        <v>30</v>
      </c>
      <c r="O266" s="142" t="s">
        <v>30</v>
      </c>
    </row>
    <row r="267" spans="3:15" s="14" customFormat="1" x14ac:dyDescent="0.25">
      <c r="C267" s="142" t="s">
        <v>30</v>
      </c>
      <c r="D267" s="142" t="s">
        <v>30</v>
      </c>
      <c r="N267" s="142" t="s">
        <v>30</v>
      </c>
      <c r="O267" s="142" t="s">
        <v>30</v>
      </c>
    </row>
    <row r="268" spans="3:15" s="14" customFormat="1" x14ac:dyDescent="0.25">
      <c r="C268" s="142" t="s">
        <v>30</v>
      </c>
      <c r="D268" s="142" t="s">
        <v>30</v>
      </c>
      <c r="N268" s="142" t="s">
        <v>30</v>
      </c>
      <c r="O268" s="142" t="s">
        <v>30</v>
      </c>
    </row>
    <row r="269" spans="3:15" s="14" customFormat="1" x14ac:dyDescent="0.25">
      <c r="C269" s="142" t="s">
        <v>30</v>
      </c>
      <c r="D269" s="142" t="s">
        <v>30</v>
      </c>
      <c r="N269" s="142" t="s">
        <v>30</v>
      </c>
      <c r="O269" s="142" t="s">
        <v>30</v>
      </c>
    </row>
    <row r="270" spans="3:15" s="14" customFormat="1" x14ac:dyDescent="0.25">
      <c r="C270" s="142" t="s">
        <v>30</v>
      </c>
      <c r="D270" s="142" t="s">
        <v>30</v>
      </c>
      <c r="N270" s="142" t="s">
        <v>30</v>
      </c>
      <c r="O270" s="142" t="s">
        <v>30</v>
      </c>
    </row>
    <row r="271" spans="3:15" s="14" customFormat="1" x14ac:dyDescent="0.25">
      <c r="C271" s="142" t="s">
        <v>30</v>
      </c>
      <c r="D271" s="142" t="s">
        <v>30</v>
      </c>
      <c r="N271" s="142" t="s">
        <v>30</v>
      </c>
      <c r="O271" s="142" t="s">
        <v>30</v>
      </c>
    </row>
    <row r="272" spans="3:15" s="14" customFormat="1" x14ac:dyDescent="0.25">
      <c r="C272" s="142" t="s">
        <v>30</v>
      </c>
      <c r="D272" s="142" t="s">
        <v>30</v>
      </c>
      <c r="N272" s="142" t="s">
        <v>30</v>
      </c>
      <c r="O272" s="142" t="s">
        <v>30</v>
      </c>
    </row>
    <row r="273" spans="3:15" s="14" customFormat="1" x14ac:dyDescent="0.25">
      <c r="C273" s="142" t="s">
        <v>30</v>
      </c>
      <c r="D273" s="142" t="s">
        <v>30</v>
      </c>
      <c r="N273" s="142" t="s">
        <v>30</v>
      </c>
      <c r="O273" s="142" t="s">
        <v>30</v>
      </c>
    </row>
    <row r="274" spans="3:15" s="14" customFormat="1" x14ac:dyDescent="0.25">
      <c r="C274" s="142" t="s">
        <v>30</v>
      </c>
      <c r="D274" s="142" t="s">
        <v>30</v>
      </c>
      <c r="N274" s="142" t="s">
        <v>30</v>
      </c>
      <c r="O274" s="142" t="s">
        <v>30</v>
      </c>
    </row>
    <row r="275" spans="3:15" s="14" customFormat="1" x14ac:dyDescent="0.25">
      <c r="C275" s="142" t="s">
        <v>30</v>
      </c>
      <c r="D275" s="142" t="s">
        <v>30</v>
      </c>
      <c r="N275" s="142" t="s">
        <v>30</v>
      </c>
      <c r="O275" s="142" t="s">
        <v>30</v>
      </c>
    </row>
    <row r="276" spans="3:15" s="14" customFormat="1" x14ac:dyDescent="0.25">
      <c r="C276" s="142" t="s">
        <v>30</v>
      </c>
      <c r="D276" s="142" t="s">
        <v>30</v>
      </c>
      <c r="N276" s="142" t="s">
        <v>30</v>
      </c>
      <c r="O276" s="142" t="s">
        <v>30</v>
      </c>
    </row>
    <row r="277" spans="3:15" s="14" customFormat="1" x14ac:dyDescent="0.25">
      <c r="C277" s="142" t="s">
        <v>30</v>
      </c>
      <c r="D277" s="142" t="s">
        <v>30</v>
      </c>
      <c r="N277" s="142" t="s">
        <v>30</v>
      </c>
      <c r="O277" s="142" t="s">
        <v>30</v>
      </c>
    </row>
    <row r="278" spans="3:15" s="14" customFormat="1" x14ac:dyDescent="0.25">
      <c r="C278" s="142" t="s">
        <v>30</v>
      </c>
      <c r="D278" s="142" t="s">
        <v>30</v>
      </c>
      <c r="N278" s="142" t="s">
        <v>30</v>
      </c>
      <c r="O278" s="142" t="s">
        <v>30</v>
      </c>
    </row>
    <row r="279" spans="3:15" s="14" customFormat="1" x14ac:dyDescent="0.25">
      <c r="C279" s="142" t="s">
        <v>30</v>
      </c>
      <c r="D279" s="142" t="s">
        <v>30</v>
      </c>
      <c r="N279" s="142" t="s">
        <v>30</v>
      </c>
      <c r="O279" s="142" t="s">
        <v>30</v>
      </c>
    </row>
    <row r="280" spans="3:15" s="14" customFormat="1" x14ac:dyDescent="0.25">
      <c r="C280" s="142" t="s">
        <v>30</v>
      </c>
      <c r="D280" s="142" t="s">
        <v>30</v>
      </c>
      <c r="N280" s="142" t="s">
        <v>30</v>
      </c>
      <c r="O280" s="142" t="s">
        <v>30</v>
      </c>
    </row>
    <row r="281" spans="3:15" s="14" customFormat="1" x14ac:dyDescent="0.25">
      <c r="C281" s="142" t="s">
        <v>30</v>
      </c>
      <c r="D281" s="142" t="s">
        <v>30</v>
      </c>
      <c r="N281" s="142" t="s">
        <v>30</v>
      </c>
      <c r="O281" s="142" t="s">
        <v>30</v>
      </c>
    </row>
    <row r="282" spans="3:15" s="14" customFormat="1" x14ac:dyDescent="0.25">
      <c r="C282" s="142" t="s">
        <v>30</v>
      </c>
      <c r="D282" s="142" t="s">
        <v>30</v>
      </c>
      <c r="N282" s="142" t="s">
        <v>30</v>
      </c>
      <c r="O282" s="142" t="s">
        <v>30</v>
      </c>
    </row>
    <row r="283" spans="3:15" s="14" customFormat="1" x14ac:dyDescent="0.25">
      <c r="C283" s="142" t="s">
        <v>30</v>
      </c>
      <c r="D283" s="142" t="s">
        <v>30</v>
      </c>
      <c r="N283" s="142" t="s">
        <v>30</v>
      </c>
      <c r="O283" s="142" t="s">
        <v>30</v>
      </c>
    </row>
    <row r="284" spans="3:15" s="14" customFormat="1" x14ac:dyDescent="0.25">
      <c r="C284" s="142" t="s">
        <v>30</v>
      </c>
      <c r="D284" s="142" t="s">
        <v>30</v>
      </c>
      <c r="N284" s="142" t="s">
        <v>30</v>
      </c>
      <c r="O284" s="142" t="s">
        <v>30</v>
      </c>
    </row>
    <row r="285" spans="3:15" s="14" customFormat="1" x14ac:dyDescent="0.25">
      <c r="C285" s="142" t="s">
        <v>30</v>
      </c>
      <c r="D285" s="142" t="s">
        <v>30</v>
      </c>
      <c r="N285" s="142" t="s">
        <v>30</v>
      </c>
      <c r="O285" s="142" t="s">
        <v>30</v>
      </c>
    </row>
    <row r="286" spans="3:15" s="14" customFormat="1" x14ac:dyDescent="0.25">
      <c r="C286" s="142" t="s">
        <v>30</v>
      </c>
      <c r="D286" s="142" t="s">
        <v>30</v>
      </c>
      <c r="N286" s="142" t="s">
        <v>30</v>
      </c>
      <c r="O286" s="142" t="s">
        <v>30</v>
      </c>
    </row>
    <row r="287" spans="3:15" s="14" customFormat="1" x14ac:dyDescent="0.25">
      <c r="C287" s="142" t="s">
        <v>30</v>
      </c>
      <c r="D287" s="142" t="s">
        <v>30</v>
      </c>
      <c r="N287" s="142" t="s">
        <v>30</v>
      </c>
      <c r="O287" s="142" t="s">
        <v>30</v>
      </c>
    </row>
    <row r="288" spans="3:15" s="14" customFormat="1" x14ac:dyDescent="0.25">
      <c r="C288" s="142" t="s">
        <v>30</v>
      </c>
      <c r="D288" s="142" t="s">
        <v>30</v>
      </c>
      <c r="N288" s="142" t="s">
        <v>30</v>
      </c>
      <c r="O288" s="142" t="s">
        <v>30</v>
      </c>
    </row>
    <row r="289" spans="3:15" s="14" customFormat="1" x14ac:dyDescent="0.25">
      <c r="C289" s="142" t="s">
        <v>30</v>
      </c>
      <c r="D289" s="142" t="s">
        <v>30</v>
      </c>
      <c r="N289" s="142" t="s">
        <v>30</v>
      </c>
      <c r="O289" s="142" t="s">
        <v>30</v>
      </c>
    </row>
    <row r="290" spans="3:15" s="14" customFormat="1" x14ac:dyDescent="0.25">
      <c r="C290" s="142" t="s">
        <v>30</v>
      </c>
      <c r="D290" s="142" t="s">
        <v>30</v>
      </c>
      <c r="N290" s="142" t="s">
        <v>30</v>
      </c>
      <c r="O290" s="142" t="s">
        <v>30</v>
      </c>
    </row>
    <row r="291" spans="3:15" s="14" customFormat="1" x14ac:dyDescent="0.25">
      <c r="C291" s="142" t="s">
        <v>30</v>
      </c>
      <c r="D291" s="142" t="s">
        <v>30</v>
      </c>
      <c r="N291" s="142" t="s">
        <v>30</v>
      </c>
      <c r="O291" s="142" t="s">
        <v>30</v>
      </c>
    </row>
    <row r="292" spans="3:15" s="14" customFormat="1" x14ac:dyDescent="0.25">
      <c r="C292" s="142" t="s">
        <v>30</v>
      </c>
      <c r="D292" s="142" t="s">
        <v>30</v>
      </c>
      <c r="N292" s="142" t="s">
        <v>30</v>
      </c>
      <c r="O292" s="142" t="s">
        <v>30</v>
      </c>
    </row>
    <row r="293" spans="3:15" s="14" customFormat="1" x14ac:dyDescent="0.25">
      <c r="C293" s="142" t="s">
        <v>30</v>
      </c>
      <c r="D293" s="142" t="s">
        <v>30</v>
      </c>
      <c r="N293" s="142" t="s">
        <v>30</v>
      </c>
      <c r="O293" s="142" t="s">
        <v>30</v>
      </c>
    </row>
    <row r="294" spans="3:15" s="14" customFormat="1" x14ac:dyDescent="0.25">
      <c r="C294" s="142" t="s">
        <v>30</v>
      </c>
      <c r="D294" s="142" t="s">
        <v>30</v>
      </c>
      <c r="N294" s="142" t="s">
        <v>30</v>
      </c>
      <c r="O294" s="142" t="s">
        <v>30</v>
      </c>
    </row>
    <row r="295" spans="3:15" s="14" customFormat="1" x14ac:dyDescent="0.25">
      <c r="C295" s="142" t="s">
        <v>30</v>
      </c>
      <c r="D295" s="142" t="s">
        <v>30</v>
      </c>
      <c r="N295" s="142" t="s">
        <v>30</v>
      </c>
      <c r="O295" s="142" t="s">
        <v>30</v>
      </c>
    </row>
    <row r="296" spans="3:15" s="14" customFormat="1" x14ac:dyDescent="0.25">
      <c r="C296" s="142" t="s">
        <v>30</v>
      </c>
      <c r="D296" s="142" t="s">
        <v>30</v>
      </c>
      <c r="N296" s="142" t="s">
        <v>30</v>
      </c>
      <c r="O296" s="142" t="s">
        <v>30</v>
      </c>
    </row>
    <row r="297" spans="3:15" s="14" customFormat="1" x14ac:dyDescent="0.25">
      <c r="C297" s="142" t="s">
        <v>30</v>
      </c>
      <c r="D297" s="142" t="s">
        <v>30</v>
      </c>
      <c r="N297" s="142" t="s">
        <v>30</v>
      </c>
      <c r="O297" s="142" t="s">
        <v>30</v>
      </c>
    </row>
    <row r="298" spans="3:15" s="14" customFormat="1" x14ac:dyDescent="0.25">
      <c r="C298" s="142" t="s">
        <v>30</v>
      </c>
      <c r="D298" s="142" t="s">
        <v>30</v>
      </c>
      <c r="N298" s="142" t="s">
        <v>30</v>
      </c>
      <c r="O298" s="142" t="s">
        <v>30</v>
      </c>
    </row>
    <row r="299" spans="3:15" s="14" customFormat="1" x14ac:dyDescent="0.25">
      <c r="C299" s="142" t="s">
        <v>30</v>
      </c>
      <c r="D299" s="142" t="s">
        <v>30</v>
      </c>
      <c r="N299" s="142" t="s">
        <v>30</v>
      </c>
      <c r="O299" s="142" t="s">
        <v>30</v>
      </c>
    </row>
    <row r="300" spans="3:15" s="14" customFormat="1" x14ac:dyDescent="0.25">
      <c r="C300" s="142" t="s">
        <v>30</v>
      </c>
      <c r="D300" s="142" t="s">
        <v>30</v>
      </c>
      <c r="N300" s="142" t="s">
        <v>30</v>
      </c>
      <c r="O300" s="142" t="s">
        <v>30</v>
      </c>
    </row>
    <row r="301" spans="3:15" s="14" customFormat="1" x14ac:dyDescent="0.25">
      <c r="C301" s="142" t="s">
        <v>30</v>
      </c>
      <c r="D301" s="142" t="s">
        <v>30</v>
      </c>
      <c r="N301" s="142" t="s">
        <v>30</v>
      </c>
      <c r="O301" s="142" t="s">
        <v>30</v>
      </c>
    </row>
    <row r="302" spans="3:15" s="14" customFormat="1" x14ac:dyDescent="0.25">
      <c r="C302" s="142" t="s">
        <v>30</v>
      </c>
      <c r="D302" s="142" t="s">
        <v>30</v>
      </c>
      <c r="N302" s="142" t="s">
        <v>30</v>
      </c>
      <c r="O302" s="142" t="s">
        <v>30</v>
      </c>
    </row>
    <row r="303" spans="3:15" s="14" customFormat="1" x14ac:dyDescent="0.25">
      <c r="C303" s="142" t="s">
        <v>30</v>
      </c>
      <c r="D303" s="142" t="s">
        <v>30</v>
      </c>
      <c r="N303" s="142" t="s">
        <v>30</v>
      </c>
      <c r="O303" s="142" t="s">
        <v>30</v>
      </c>
    </row>
    <row r="304" spans="3:15" s="14" customFormat="1" x14ac:dyDescent="0.25">
      <c r="C304" s="142" t="s">
        <v>30</v>
      </c>
      <c r="D304" s="142" t="s">
        <v>30</v>
      </c>
      <c r="N304" s="142" t="s">
        <v>30</v>
      </c>
      <c r="O304" s="142" t="s">
        <v>30</v>
      </c>
    </row>
    <row r="305" spans="3:15" s="14" customFormat="1" x14ac:dyDescent="0.25">
      <c r="C305" s="142" t="s">
        <v>30</v>
      </c>
      <c r="D305" s="142" t="s">
        <v>30</v>
      </c>
      <c r="N305" s="142" t="s">
        <v>30</v>
      </c>
      <c r="O305" s="142" t="s">
        <v>30</v>
      </c>
    </row>
    <row r="306" spans="3:15" s="14" customFormat="1" x14ac:dyDescent="0.25">
      <c r="C306" s="142" t="s">
        <v>30</v>
      </c>
      <c r="D306" s="142" t="s">
        <v>30</v>
      </c>
      <c r="N306" s="142" t="s">
        <v>30</v>
      </c>
      <c r="O306" s="142" t="s">
        <v>30</v>
      </c>
    </row>
    <row r="307" spans="3:15" s="14" customFormat="1" x14ac:dyDescent="0.25">
      <c r="C307" s="142" t="s">
        <v>30</v>
      </c>
      <c r="D307" s="142" t="s">
        <v>30</v>
      </c>
      <c r="N307" s="142" t="s">
        <v>30</v>
      </c>
      <c r="O307" s="142" t="s">
        <v>30</v>
      </c>
    </row>
    <row r="308" spans="3:15" s="14" customFormat="1" x14ac:dyDescent="0.25">
      <c r="C308" s="142" t="s">
        <v>30</v>
      </c>
      <c r="D308" s="142" t="s">
        <v>30</v>
      </c>
      <c r="N308" s="142" t="s">
        <v>30</v>
      </c>
      <c r="O308" s="142" t="s">
        <v>30</v>
      </c>
    </row>
    <row r="309" spans="3:15" s="14" customFormat="1" x14ac:dyDescent="0.25">
      <c r="C309" s="142" t="s">
        <v>30</v>
      </c>
      <c r="D309" s="142" t="s">
        <v>30</v>
      </c>
      <c r="N309" s="142" t="s">
        <v>30</v>
      </c>
      <c r="O309" s="142" t="s">
        <v>30</v>
      </c>
    </row>
    <row r="310" spans="3:15" s="14" customFormat="1" x14ac:dyDescent="0.25">
      <c r="C310" s="142" t="s">
        <v>30</v>
      </c>
      <c r="D310" s="142" t="s">
        <v>30</v>
      </c>
      <c r="N310" s="142" t="s">
        <v>30</v>
      </c>
      <c r="O310" s="142" t="s">
        <v>30</v>
      </c>
    </row>
    <row r="311" spans="3:15" s="14" customFormat="1" x14ac:dyDescent="0.25">
      <c r="C311" s="142" t="s">
        <v>30</v>
      </c>
      <c r="D311" s="142" t="s">
        <v>30</v>
      </c>
      <c r="N311" s="142" t="s">
        <v>30</v>
      </c>
      <c r="O311" s="142" t="s">
        <v>30</v>
      </c>
    </row>
    <row r="312" spans="3:15" s="14" customFormat="1" x14ac:dyDescent="0.25">
      <c r="C312" s="142" t="s">
        <v>30</v>
      </c>
      <c r="D312" s="142" t="s">
        <v>30</v>
      </c>
      <c r="N312" s="142" t="s">
        <v>30</v>
      </c>
      <c r="O312" s="142" t="s">
        <v>30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38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5">
    <tabColor rgb="FFFFFF66"/>
    <pageSetUpPr fitToPage="1"/>
  </sheetPr>
  <dimension ref="A1:AA312"/>
  <sheetViews>
    <sheetView showGridLines="0" workbookViewId="0"/>
  </sheetViews>
  <sheetFormatPr defaultRowHeight="12.75" x14ac:dyDescent="0.25"/>
  <cols>
    <col min="1" max="1" width="0.85546875" style="49" customWidth="1"/>
    <col min="2" max="2" width="50.85546875" style="49" customWidth="1"/>
    <col min="3" max="4" width="0.85546875" style="49" customWidth="1"/>
    <col min="5" max="13" width="10.7109375" style="49" customWidth="1"/>
    <col min="14" max="15" width="0.85546875" style="49" customWidth="1"/>
    <col min="16" max="16384" width="9.140625" style="49"/>
  </cols>
  <sheetData>
    <row r="1" spans="1:27" s="4" customFormat="1" ht="15.75" customHeight="1" x14ac:dyDescent="0.2">
      <c r="A1" s="1" t="s">
        <v>191</v>
      </c>
      <c r="B1" s="2"/>
      <c r="C1" s="64"/>
      <c r="D1" s="64"/>
      <c r="E1" s="3"/>
      <c r="F1" s="3"/>
      <c r="G1" s="3"/>
      <c r="H1" s="3"/>
      <c r="I1" s="3"/>
      <c r="J1" s="3"/>
      <c r="K1" s="3"/>
      <c r="L1" s="3"/>
      <c r="M1" s="3"/>
      <c r="N1" s="143"/>
      <c r="O1" s="65"/>
    </row>
    <row r="2" spans="1:27" s="14" customFormat="1" ht="25.5" x14ac:dyDescent="0.25">
      <c r="A2" s="5"/>
      <c r="B2" s="6"/>
      <c r="C2" s="66" t="s">
        <v>30</v>
      </c>
      <c r="D2" s="66" t="s">
        <v>30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144" t="s">
        <v>30</v>
      </c>
      <c r="O2" s="67" t="s">
        <v>30</v>
      </c>
    </row>
    <row r="3" spans="1:27" s="14" customFormat="1" x14ac:dyDescent="0.25">
      <c r="A3" s="15"/>
      <c r="B3" s="16" t="s">
        <v>5</v>
      </c>
      <c r="C3" s="68" t="s">
        <v>30</v>
      </c>
      <c r="D3" s="68" t="s">
        <v>30</v>
      </c>
      <c r="E3" s="17" t="s">
        <v>134</v>
      </c>
      <c r="F3" s="17" t="s">
        <v>133</v>
      </c>
      <c r="G3" s="17" t="s">
        <v>132</v>
      </c>
      <c r="H3" s="173" t="s">
        <v>131</v>
      </c>
      <c r="I3" s="174"/>
      <c r="J3" s="175"/>
      <c r="K3" s="17" t="s">
        <v>130</v>
      </c>
      <c r="L3" s="17" t="s">
        <v>129</v>
      </c>
      <c r="M3" s="17" t="s">
        <v>128</v>
      </c>
      <c r="N3" s="17" t="s">
        <v>30</v>
      </c>
      <c r="O3" s="69" t="s">
        <v>30</v>
      </c>
    </row>
    <row r="4" spans="1:27" s="23" customFormat="1" x14ac:dyDescent="0.25">
      <c r="A4" s="18"/>
      <c r="B4" s="19" t="s">
        <v>6</v>
      </c>
      <c r="C4" s="145" t="s">
        <v>30</v>
      </c>
      <c r="D4" s="145" t="s">
        <v>30</v>
      </c>
      <c r="E4" s="72">
        <f>E5+E8+E47</f>
        <v>19455</v>
      </c>
      <c r="F4" s="72">
        <f t="shared" ref="F4:M4" si="0">F5+F8+F47</f>
        <v>17858</v>
      </c>
      <c r="G4" s="72">
        <f t="shared" si="0"/>
        <v>17995</v>
      </c>
      <c r="H4" s="73">
        <f t="shared" si="0"/>
        <v>17909</v>
      </c>
      <c r="I4" s="72">
        <f t="shared" si="0"/>
        <v>23675</v>
      </c>
      <c r="J4" s="74">
        <f t="shared" si="0"/>
        <v>23351</v>
      </c>
      <c r="K4" s="72">
        <f t="shared" si="0"/>
        <v>27995</v>
      </c>
      <c r="L4" s="72">
        <f t="shared" si="0"/>
        <v>28384</v>
      </c>
      <c r="M4" s="72">
        <f t="shared" si="0"/>
        <v>27054</v>
      </c>
      <c r="N4" s="146" t="s">
        <v>30</v>
      </c>
      <c r="O4" s="75" t="s">
        <v>30</v>
      </c>
      <c r="AA4" s="24" t="s">
        <v>7</v>
      </c>
    </row>
    <row r="5" spans="1:27" s="14" customFormat="1" x14ac:dyDescent="0.25">
      <c r="A5" s="25"/>
      <c r="B5" s="26" t="s">
        <v>8</v>
      </c>
      <c r="C5" s="147" t="s">
        <v>30</v>
      </c>
      <c r="D5" s="148" t="s">
        <v>30</v>
      </c>
      <c r="E5" s="100">
        <f>SUM(E6:E7)</f>
        <v>15069</v>
      </c>
      <c r="F5" s="100">
        <f t="shared" ref="F5:M5" si="1">SUM(F6:F7)</f>
        <v>14866</v>
      </c>
      <c r="G5" s="100">
        <f t="shared" si="1"/>
        <v>15381</v>
      </c>
      <c r="H5" s="101">
        <f t="shared" si="1"/>
        <v>14566</v>
      </c>
      <c r="I5" s="100">
        <f t="shared" si="1"/>
        <v>17112</v>
      </c>
      <c r="J5" s="102">
        <f t="shared" si="1"/>
        <v>17027</v>
      </c>
      <c r="K5" s="100">
        <f t="shared" si="1"/>
        <v>18372</v>
      </c>
      <c r="L5" s="100">
        <f t="shared" si="1"/>
        <v>19823</v>
      </c>
      <c r="M5" s="100">
        <f t="shared" si="1"/>
        <v>21389</v>
      </c>
      <c r="N5" s="149" t="s">
        <v>30</v>
      </c>
      <c r="O5" s="107" t="s">
        <v>30</v>
      </c>
      <c r="AA5" s="30">
        <v>1</v>
      </c>
    </row>
    <row r="6" spans="1:27" s="14" customFormat="1" x14ac:dyDescent="0.25">
      <c r="A6" s="25"/>
      <c r="B6" s="150" t="s">
        <v>64</v>
      </c>
      <c r="C6" s="151" t="s">
        <v>30</v>
      </c>
      <c r="D6" s="147" t="s">
        <v>30</v>
      </c>
      <c r="E6" s="79">
        <v>12908</v>
      </c>
      <c r="F6" s="79">
        <v>13290</v>
      </c>
      <c r="G6" s="79">
        <v>15381</v>
      </c>
      <c r="H6" s="80">
        <v>11689</v>
      </c>
      <c r="I6" s="79">
        <v>13689</v>
      </c>
      <c r="J6" s="81">
        <v>14902</v>
      </c>
      <c r="K6" s="79">
        <v>15191</v>
      </c>
      <c r="L6" s="79">
        <v>16407</v>
      </c>
      <c r="M6" s="79">
        <v>17493</v>
      </c>
      <c r="N6" s="152" t="s">
        <v>30</v>
      </c>
      <c r="O6" s="108" t="s">
        <v>30</v>
      </c>
      <c r="AA6" s="24" t="s">
        <v>10</v>
      </c>
    </row>
    <row r="7" spans="1:27" s="14" customFormat="1" x14ac:dyDescent="0.25">
      <c r="A7" s="25"/>
      <c r="B7" s="150" t="s">
        <v>65</v>
      </c>
      <c r="C7" s="151" t="s">
        <v>30</v>
      </c>
      <c r="D7" s="153" t="s">
        <v>30</v>
      </c>
      <c r="E7" s="93">
        <v>2161</v>
      </c>
      <c r="F7" s="93">
        <v>1576</v>
      </c>
      <c r="G7" s="93">
        <v>0</v>
      </c>
      <c r="H7" s="94">
        <v>2877</v>
      </c>
      <c r="I7" s="93">
        <v>3423</v>
      </c>
      <c r="J7" s="95">
        <v>2125</v>
      </c>
      <c r="K7" s="93">
        <v>3181</v>
      </c>
      <c r="L7" s="93">
        <v>3416</v>
      </c>
      <c r="M7" s="93">
        <v>3896</v>
      </c>
      <c r="N7" s="154" t="s">
        <v>30</v>
      </c>
      <c r="O7" s="108" t="s">
        <v>30</v>
      </c>
      <c r="AA7" s="30">
        <v>1</v>
      </c>
    </row>
    <row r="8" spans="1:27" s="14" customFormat="1" x14ac:dyDescent="0.25">
      <c r="A8" s="31"/>
      <c r="B8" s="26" t="s">
        <v>9</v>
      </c>
      <c r="C8" s="151" t="s">
        <v>30</v>
      </c>
      <c r="D8" s="155" t="s">
        <v>30</v>
      </c>
      <c r="E8" s="100">
        <f>SUM(E9:E46)</f>
        <v>4386</v>
      </c>
      <c r="F8" s="100">
        <f t="shared" ref="F8:M8" si="2">SUM(F9:F46)</f>
        <v>2992</v>
      </c>
      <c r="G8" s="100">
        <f t="shared" si="2"/>
        <v>2614</v>
      </c>
      <c r="H8" s="101">
        <f t="shared" si="2"/>
        <v>3343</v>
      </c>
      <c r="I8" s="100">
        <f t="shared" si="2"/>
        <v>6563</v>
      </c>
      <c r="J8" s="102">
        <f t="shared" si="2"/>
        <v>6324</v>
      </c>
      <c r="K8" s="100">
        <f t="shared" si="2"/>
        <v>9623</v>
      </c>
      <c r="L8" s="100">
        <f t="shared" si="2"/>
        <v>8561</v>
      </c>
      <c r="M8" s="100">
        <f t="shared" si="2"/>
        <v>5665</v>
      </c>
      <c r="N8" s="156" t="s">
        <v>30</v>
      </c>
      <c r="O8" s="108" t="s">
        <v>30</v>
      </c>
      <c r="AA8" s="24" t="s">
        <v>13</v>
      </c>
    </row>
    <row r="9" spans="1:27" s="14" customFormat="1" x14ac:dyDescent="0.25">
      <c r="A9" s="31"/>
      <c r="B9" s="157" t="s">
        <v>66</v>
      </c>
      <c r="C9" s="151" t="s">
        <v>30</v>
      </c>
      <c r="D9" s="147" t="s">
        <v>30</v>
      </c>
      <c r="E9" s="79">
        <v>0</v>
      </c>
      <c r="F9" s="79">
        <v>0</v>
      </c>
      <c r="G9" s="79">
        <v>0</v>
      </c>
      <c r="H9" s="80">
        <v>0</v>
      </c>
      <c r="I9" s="79">
        <v>121</v>
      </c>
      <c r="J9" s="81">
        <v>88</v>
      </c>
      <c r="K9" s="79">
        <v>0</v>
      </c>
      <c r="L9" s="79">
        <v>0</v>
      </c>
      <c r="M9" s="79">
        <v>0</v>
      </c>
      <c r="N9" s="152" t="s">
        <v>30</v>
      </c>
      <c r="O9" s="108" t="s">
        <v>30</v>
      </c>
      <c r="AA9" s="14" t="s">
        <v>30</v>
      </c>
    </row>
    <row r="10" spans="1:27" s="14" customFormat="1" x14ac:dyDescent="0.25">
      <c r="A10" s="31"/>
      <c r="B10" s="157" t="s">
        <v>67</v>
      </c>
      <c r="C10" s="151" t="s">
        <v>30</v>
      </c>
      <c r="D10" s="151" t="s">
        <v>30</v>
      </c>
      <c r="E10" s="86">
        <v>37</v>
      </c>
      <c r="F10" s="86">
        <v>0</v>
      </c>
      <c r="G10" s="86">
        <v>73</v>
      </c>
      <c r="H10" s="87">
        <v>0</v>
      </c>
      <c r="I10" s="86">
        <v>53</v>
      </c>
      <c r="J10" s="88">
        <v>47</v>
      </c>
      <c r="K10" s="86">
        <v>0</v>
      </c>
      <c r="L10" s="86">
        <v>70</v>
      </c>
      <c r="M10" s="86">
        <v>80</v>
      </c>
      <c r="N10" s="158" t="s">
        <v>30</v>
      </c>
      <c r="O10" s="108" t="s">
        <v>30</v>
      </c>
    </row>
    <row r="11" spans="1:27" s="14" customFormat="1" x14ac:dyDescent="0.25">
      <c r="A11" s="31"/>
      <c r="B11" s="157" t="s">
        <v>68</v>
      </c>
      <c r="C11" s="151" t="s">
        <v>30</v>
      </c>
      <c r="D11" s="151" t="s">
        <v>30</v>
      </c>
      <c r="E11" s="86">
        <v>0</v>
      </c>
      <c r="F11" s="86">
        <v>0</v>
      </c>
      <c r="G11" s="86">
        <v>0</v>
      </c>
      <c r="H11" s="87">
        <v>14</v>
      </c>
      <c r="I11" s="86">
        <v>14</v>
      </c>
      <c r="J11" s="88">
        <v>0</v>
      </c>
      <c r="K11" s="86">
        <v>15</v>
      </c>
      <c r="L11" s="86">
        <v>16</v>
      </c>
      <c r="M11" s="86">
        <v>0</v>
      </c>
      <c r="N11" s="158" t="s">
        <v>30</v>
      </c>
      <c r="O11" s="108" t="s">
        <v>30</v>
      </c>
    </row>
    <row r="12" spans="1:27" s="14" customFormat="1" x14ac:dyDescent="0.25">
      <c r="A12" s="31"/>
      <c r="B12" s="157" t="s">
        <v>69</v>
      </c>
      <c r="C12" s="151" t="s">
        <v>30</v>
      </c>
      <c r="D12" s="151" t="s">
        <v>30</v>
      </c>
      <c r="E12" s="86">
        <v>0</v>
      </c>
      <c r="F12" s="86">
        <v>0</v>
      </c>
      <c r="G12" s="86">
        <v>0</v>
      </c>
      <c r="H12" s="87">
        <v>0</v>
      </c>
      <c r="I12" s="86">
        <v>0</v>
      </c>
      <c r="J12" s="88">
        <v>0</v>
      </c>
      <c r="K12" s="86">
        <v>0</v>
      </c>
      <c r="L12" s="86">
        <v>0</v>
      </c>
      <c r="M12" s="86">
        <v>0</v>
      </c>
      <c r="N12" s="158" t="s">
        <v>30</v>
      </c>
      <c r="O12" s="108" t="s">
        <v>30</v>
      </c>
    </row>
    <row r="13" spans="1:27" s="14" customFormat="1" x14ac:dyDescent="0.25">
      <c r="A13" s="31"/>
      <c r="B13" s="157" t="s">
        <v>70</v>
      </c>
      <c r="C13" s="151" t="s">
        <v>30</v>
      </c>
      <c r="D13" s="151" t="s">
        <v>30</v>
      </c>
      <c r="E13" s="86">
        <v>0</v>
      </c>
      <c r="F13" s="86">
        <v>0</v>
      </c>
      <c r="G13" s="86">
        <v>0</v>
      </c>
      <c r="H13" s="87">
        <v>0</v>
      </c>
      <c r="I13" s="86">
        <v>0</v>
      </c>
      <c r="J13" s="88">
        <v>0</v>
      </c>
      <c r="K13" s="86">
        <v>0</v>
      </c>
      <c r="L13" s="86">
        <v>0</v>
      </c>
      <c r="M13" s="86">
        <v>0</v>
      </c>
      <c r="N13" s="158" t="s">
        <v>30</v>
      </c>
      <c r="O13" s="108" t="s">
        <v>30</v>
      </c>
    </row>
    <row r="14" spans="1:27" s="14" customFormat="1" x14ac:dyDescent="0.25">
      <c r="A14" s="31"/>
      <c r="B14" s="157" t="s">
        <v>71</v>
      </c>
      <c r="C14" s="151" t="s">
        <v>30</v>
      </c>
      <c r="D14" s="151" t="s">
        <v>30</v>
      </c>
      <c r="E14" s="86">
        <v>253</v>
      </c>
      <c r="F14" s="86">
        <v>0</v>
      </c>
      <c r="G14" s="86">
        <v>184</v>
      </c>
      <c r="H14" s="87">
        <v>0</v>
      </c>
      <c r="I14" s="86">
        <v>67</v>
      </c>
      <c r="J14" s="88">
        <v>143</v>
      </c>
      <c r="K14" s="86">
        <v>0</v>
      </c>
      <c r="L14" s="86">
        <v>90</v>
      </c>
      <c r="M14" s="86">
        <v>40</v>
      </c>
      <c r="N14" s="158" t="s">
        <v>30</v>
      </c>
      <c r="O14" s="108" t="s">
        <v>30</v>
      </c>
    </row>
    <row r="15" spans="1:27" s="14" customFormat="1" x14ac:dyDescent="0.25">
      <c r="A15" s="31"/>
      <c r="B15" s="157" t="s">
        <v>72</v>
      </c>
      <c r="C15" s="151" t="s">
        <v>30</v>
      </c>
      <c r="D15" s="151" t="s">
        <v>30</v>
      </c>
      <c r="E15" s="86">
        <v>0</v>
      </c>
      <c r="F15" s="86">
        <v>0</v>
      </c>
      <c r="G15" s="86">
        <v>0</v>
      </c>
      <c r="H15" s="87">
        <v>0</v>
      </c>
      <c r="I15" s="86">
        <v>0</v>
      </c>
      <c r="J15" s="88">
        <v>0</v>
      </c>
      <c r="K15" s="86">
        <v>0</v>
      </c>
      <c r="L15" s="86">
        <v>0</v>
      </c>
      <c r="M15" s="86">
        <v>0</v>
      </c>
      <c r="N15" s="158" t="s">
        <v>30</v>
      </c>
      <c r="O15" s="108" t="s">
        <v>30</v>
      </c>
    </row>
    <row r="16" spans="1:27" s="14" customFormat="1" x14ac:dyDescent="0.25">
      <c r="A16" s="31"/>
      <c r="B16" s="157" t="s">
        <v>73</v>
      </c>
      <c r="C16" s="151" t="s">
        <v>30</v>
      </c>
      <c r="D16" s="151" t="s">
        <v>30</v>
      </c>
      <c r="E16" s="86">
        <v>0</v>
      </c>
      <c r="F16" s="86">
        <v>0</v>
      </c>
      <c r="G16" s="86">
        <v>0</v>
      </c>
      <c r="H16" s="87">
        <v>0</v>
      </c>
      <c r="I16" s="86">
        <v>0</v>
      </c>
      <c r="J16" s="88">
        <v>0</v>
      </c>
      <c r="K16" s="86">
        <v>0</v>
      </c>
      <c r="L16" s="86">
        <v>0</v>
      </c>
      <c r="M16" s="86">
        <v>0</v>
      </c>
      <c r="N16" s="158" t="s">
        <v>30</v>
      </c>
      <c r="O16" s="108" t="s">
        <v>30</v>
      </c>
    </row>
    <row r="17" spans="1:15" s="14" customFormat="1" x14ac:dyDescent="0.25">
      <c r="A17" s="31"/>
      <c r="B17" s="157" t="s">
        <v>74</v>
      </c>
      <c r="C17" s="151" t="s">
        <v>30</v>
      </c>
      <c r="D17" s="151" t="s">
        <v>30</v>
      </c>
      <c r="E17" s="86">
        <v>490</v>
      </c>
      <c r="F17" s="86">
        <v>407</v>
      </c>
      <c r="G17" s="86">
        <v>374</v>
      </c>
      <c r="H17" s="87">
        <v>600</v>
      </c>
      <c r="I17" s="86">
        <v>473</v>
      </c>
      <c r="J17" s="88">
        <v>251</v>
      </c>
      <c r="K17" s="86">
        <v>600</v>
      </c>
      <c r="L17" s="86">
        <v>605</v>
      </c>
      <c r="M17" s="86">
        <v>660</v>
      </c>
      <c r="N17" s="158" t="s">
        <v>30</v>
      </c>
      <c r="O17" s="108" t="s">
        <v>30</v>
      </c>
    </row>
    <row r="18" spans="1:15" s="14" customFormat="1" x14ac:dyDescent="0.25">
      <c r="A18" s="31"/>
      <c r="B18" s="157" t="s">
        <v>75</v>
      </c>
      <c r="C18" s="151" t="s">
        <v>30</v>
      </c>
      <c r="D18" s="151" t="s">
        <v>30</v>
      </c>
      <c r="E18" s="86">
        <v>0</v>
      </c>
      <c r="F18" s="86">
        <v>0</v>
      </c>
      <c r="G18" s="86">
        <v>0</v>
      </c>
      <c r="H18" s="87">
        <v>0</v>
      </c>
      <c r="I18" s="86">
        <v>0</v>
      </c>
      <c r="J18" s="88">
        <v>0</v>
      </c>
      <c r="K18" s="86">
        <v>0</v>
      </c>
      <c r="L18" s="86">
        <v>0</v>
      </c>
      <c r="M18" s="86">
        <v>0</v>
      </c>
      <c r="N18" s="158" t="s">
        <v>30</v>
      </c>
      <c r="O18" s="108" t="s">
        <v>30</v>
      </c>
    </row>
    <row r="19" spans="1:15" s="14" customFormat="1" x14ac:dyDescent="0.25">
      <c r="A19" s="31"/>
      <c r="B19" s="157" t="s">
        <v>76</v>
      </c>
      <c r="C19" s="151" t="s">
        <v>30</v>
      </c>
      <c r="D19" s="151" t="s">
        <v>30</v>
      </c>
      <c r="E19" s="86">
        <v>0</v>
      </c>
      <c r="F19" s="86">
        <v>0</v>
      </c>
      <c r="G19" s="86">
        <v>0</v>
      </c>
      <c r="H19" s="87">
        <v>0</v>
      </c>
      <c r="I19" s="86">
        <v>0</v>
      </c>
      <c r="J19" s="88">
        <v>0</v>
      </c>
      <c r="K19" s="86">
        <v>0</v>
      </c>
      <c r="L19" s="86">
        <v>0</v>
      </c>
      <c r="M19" s="86">
        <v>0</v>
      </c>
      <c r="N19" s="158" t="s">
        <v>30</v>
      </c>
      <c r="O19" s="108" t="s">
        <v>30</v>
      </c>
    </row>
    <row r="20" spans="1:15" s="14" customFormat="1" x14ac:dyDescent="0.25">
      <c r="A20" s="31"/>
      <c r="B20" s="157" t="s">
        <v>77</v>
      </c>
      <c r="C20" s="151" t="s">
        <v>30</v>
      </c>
      <c r="D20" s="151" t="s">
        <v>30</v>
      </c>
      <c r="E20" s="86">
        <v>0</v>
      </c>
      <c r="F20" s="86">
        <v>0</v>
      </c>
      <c r="G20" s="86">
        <v>0</v>
      </c>
      <c r="H20" s="87">
        <v>0</v>
      </c>
      <c r="I20" s="86">
        <v>0</v>
      </c>
      <c r="J20" s="88">
        <v>0</v>
      </c>
      <c r="K20" s="86">
        <v>0</v>
      </c>
      <c r="L20" s="86">
        <v>0</v>
      </c>
      <c r="M20" s="86">
        <v>0</v>
      </c>
      <c r="N20" s="158" t="s">
        <v>30</v>
      </c>
      <c r="O20" s="108" t="s">
        <v>30</v>
      </c>
    </row>
    <row r="21" spans="1:15" s="14" customFormat="1" x14ac:dyDescent="0.25">
      <c r="A21" s="31"/>
      <c r="B21" s="157" t="s">
        <v>78</v>
      </c>
      <c r="C21" s="151" t="s">
        <v>30</v>
      </c>
      <c r="D21" s="151" t="s">
        <v>30</v>
      </c>
      <c r="E21" s="86">
        <v>0</v>
      </c>
      <c r="F21" s="86">
        <v>0</v>
      </c>
      <c r="G21" s="86">
        <v>0</v>
      </c>
      <c r="H21" s="87">
        <v>0</v>
      </c>
      <c r="I21" s="86">
        <v>0</v>
      </c>
      <c r="J21" s="88">
        <v>0</v>
      </c>
      <c r="K21" s="86">
        <v>0</v>
      </c>
      <c r="L21" s="86">
        <v>0</v>
      </c>
      <c r="M21" s="86">
        <v>0</v>
      </c>
      <c r="N21" s="158" t="s">
        <v>30</v>
      </c>
      <c r="O21" s="108" t="s">
        <v>30</v>
      </c>
    </row>
    <row r="22" spans="1:15" s="14" customFormat="1" x14ac:dyDescent="0.25">
      <c r="A22" s="31"/>
      <c r="B22" s="157" t="s">
        <v>79</v>
      </c>
      <c r="C22" s="151" t="s">
        <v>30</v>
      </c>
      <c r="D22" s="151" t="s">
        <v>30</v>
      </c>
      <c r="E22" s="86">
        <v>0</v>
      </c>
      <c r="F22" s="86">
        <v>0</v>
      </c>
      <c r="G22" s="86">
        <v>0</v>
      </c>
      <c r="H22" s="87">
        <v>0</v>
      </c>
      <c r="I22" s="86">
        <v>0</v>
      </c>
      <c r="J22" s="88">
        <v>0</v>
      </c>
      <c r="K22" s="86">
        <v>0</v>
      </c>
      <c r="L22" s="86">
        <v>0</v>
      </c>
      <c r="M22" s="86">
        <v>0</v>
      </c>
      <c r="N22" s="158" t="s">
        <v>30</v>
      </c>
      <c r="O22" s="108" t="s">
        <v>30</v>
      </c>
    </row>
    <row r="23" spans="1:15" s="14" customFormat="1" x14ac:dyDescent="0.25">
      <c r="A23" s="31"/>
      <c r="B23" s="157" t="s">
        <v>80</v>
      </c>
      <c r="C23" s="151" t="s">
        <v>30</v>
      </c>
      <c r="D23" s="151" t="s">
        <v>30</v>
      </c>
      <c r="E23" s="86">
        <v>1392</v>
      </c>
      <c r="F23" s="86">
        <v>689</v>
      </c>
      <c r="G23" s="86">
        <v>335</v>
      </c>
      <c r="H23" s="87">
        <v>1395</v>
      </c>
      <c r="I23" s="86">
        <v>4279</v>
      </c>
      <c r="J23" s="88">
        <v>4279</v>
      </c>
      <c r="K23" s="86">
        <v>7521</v>
      </c>
      <c r="L23" s="86">
        <v>6469</v>
      </c>
      <c r="M23" s="86">
        <v>3816</v>
      </c>
      <c r="N23" s="158" t="s">
        <v>30</v>
      </c>
      <c r="O23" s="108" t="s">
        <v>30</v>
      </c>
    </row>
    <row r="24" spans="1:15" s="14" customFormat="1" x14ac:dyDescent="0.25">
      <c r="A24" s="31"/>
      <c r="B24" s="157" t="s">
        <v>81</v>
      </c>
      <c r="C24" s="151" t="s">
        <v>30</v>
      </c>
      <c r="D24" s="151" t="s">
        <v>30</v>
      </c>
      <c r="E24" s="86">
        <v>0</v>
      </c>
      <c r="F24" s="86">
        <v>0</v>
      </c>
      <c r="G24" s="86">
        <v>0</v>
      </c>
      <c r="H24" s="87">
        <v>0</v>
      </c>
      <c r="I24" s="86">
        <v>0</v>
      </c>
      <c r="J24" s="88">
        <v>0</v>
      </c>
      <c r="K24" s="86">
        <v>0</v>
      </c>
      <c r="L24" s="86">
        <v>0</v>
      </c>
      <c r="M24" s="86">
        <v>0</v>
      </c>
      <c r="N24" s="158" t="s">
        <v>30</v>
      </c>
      <c r="O24" s="108" t="s">
        <v>30</v>
      </c>
    </row>
    <row r="25" spans="1:15" s="14" customFormat="1" x14ac:dyDescent="0.25">
      <c r="A25" s="31"/>
      <c r="B25" s="157" t="s">
        <v>82</v>
      </c>
      <c r="C25" s="151" t="s">
        <v>30</v>
      </c>
      <c r="D25" s="151" t="s">
        <v>30</v>
      </c>
      <c r="E25" s="86">
        <v>0</v>
      </c>
      <c r="F25" s="86">
        <v>0</v>
      </c>
      <c r="G25" s="86">
        <v>0</v>
      </c>
      <c r="H25" s="87">
        <v>0</v>
      </c>
      <c r="I25" s="86">
        <v>0</v>
      </c>
      <c r="J25" s="88">
        <v>0</v>
      </c>
      <c r="K25" s="86">
        <v>0</v>
      </c>
      <c r="L25" s="86">
        <v>0</v>
      </c>
      <c r="M25" s="86">
        <v>0</v>
      </c>
      <c r="N25" s="158" t="s">
        <v>30</v>
      </c>
      <c r="O25" s="108" t="s">
        <v>30</v>
      </c>
    </row>
    <row r="26" spans="1:15" s="14" customFormat="1" x14ac:dyDescent="0.25">
      <c r="A26" s="31"/>
      <c r="B26" s="157" t="s">
        <v>83</v>
      </c>
      <c r="C26" s="151" t="s">
        <v>30</v>
      </c>
      <c r="D26" s="151" t="s">
        <v>30</v>
      </c>
      <c r="E26" s="86">
        <v>0</v>
      </c>
      <c r="F26" s="86">
        <v>0</v>
      </c>
      <c r="G26" s="86">
        <v>0</v>
      </c>
      <c r="H26" s="87">
        <v>0</v>
      </c>
      <c r="I26" s="86">
        <v>0</v>
      </c>
      <c r="J26" s="88">
        <v>0</v>
      </c>
      <c r="K26" s="86">
        <v>0</v>
      </c>
      <c r="L26" s="86">
        <v>0</v>
      </c>
      <c r="M26" s="86">
        <v>0</v>
      </c>
      <c r="N26" s="158" t="s">
        <v>30</v>
      </c>
      <c r="O26" s="108" t="s">
        <v>30</v>
      </c>
    </row>
    <row r="27" spans="1:15" s="14" customFormat="1" x14ac:dyDescent="0.25">
      <c r="A27" s="31"/>
      <c r="B27" s="157" t="s">
        <v>84</v>
      </c>
      <c r="C27" s="151" t="s">
        <v>30</v>
      </c>
      <c r="D27" s="151" t="s">
        <v>30</v>
      </c>
      <c r="E27" s="86">
        <v>0</v>
      </c>
      <c r="F27" s="86">
        <v>0</v>
      </c>
      <c r="G27" s="86">
        <v>0</v>
      </c>
      <c r="H27" s="87">
        <v>0</v>
      </c>
      <c r="I27" s="86">
        <v>0</v>
      </c>
      <c r="J27" s="88">
        <v>0</v>
      </c>
      <c r="K27" s="86">
        <v>0</v>
      </c>
      <c r="L27" s="86">
        <v>0</v>
      </c>
      <c r="M27" s="86">
        <v>0</v>
      </c>
      <c r="N27" s="158" t="s">
        <v>30</v>
      </c>
      <c r="O27" s="108" t="s">
        <v>30</v>
      </c>
    </row>
    <row r="28" spans="1:15" s="14" customFormat="1" x14ac:dyDescent="0.25">
      <c r="A28" s="31"/>
      <c r="B28" s="157" t="s">
        <v>85</v>
      </c>
      <c r="C28" s="151" t="s">
        <v>30</v>
      </c>
      <c r="D28" s="151" t="s">
        <v>30</v>
      </c>
      <c r="E28" s="86">
        <v>0</v>
      </c>
      <c r="F28" s="86">
        <v>0</v>
      </c>
      <c r="G28" s="86">
        <v>0</v>
      </c>
      <c r="H28" s="87">
        <v>0</v>
      </c>
      <c r="I28" s="86">
        <v>0</v>
      </c>
      <c r="J28" s="88">
        <v>0</v>
      </c>
      <c r="K28" s="86">
        <v>0</v>
      </c>
      <c r="L28" s="86">
        <v>0</v>
      </c>
      <c r="M28" s="86">
        <v>0</v>
      </c>
      <c r="N28" s="158" t="s">
        <v>30</v>
      </c>
      <c r="O28" s="108" t="s">
        <v>30</v>
      </c>
    </row>
    <row r="29" spans="1:15" s="14" customFormat="1" x14ac:dyDescent="0.25">
      <c r="A29" s="31"/>
      <c r="B29" s="157" t="s">
        <v>86</v>
      </c>
      <c r="C29" s="151" t="s">
        <v>30</v>
      </c>
      <c r="D29" s="151" t="s">
        <v>30</v>
      </c>
      <c r="E29" s="86">
        <v>15</v>
      </c>
      <c r="F29" s="86">
        <v>128</v>
      </c>
      <c r="G29" s="86">
        <v>0</v>
      </c>
      <c r="H29" s="87">
        <v>29</v>
      </c>
      <c r="I29" s="86">
        <v>29</v>
      </c>
      <c r="J29" s="88">
        <v>0</v>
      </c>
      <c r="K29" s="86">
        <v>40</v>
      </c>
      <c r="L29" s="86">
        <v>16</v>
      </c>
      <c r="M29" s="86">
        <v>0</v>
      </c>
      <c r="N29" s="158" t="s">
        <v>30</v>
      </c>
      <c r="O29" s="108" t="s">
        <v>30</v>
      </c>
    </row>
    <row r="30" spans="1:15" s="14" customFormat="1" x14ac:dyDescent="0.25">
      <c r="A30" s="31"/>
      <c r="B30" s="157" t="s">
        <v>87</v>
      </c>
      <c r="C30" s="151" t="s">
        <v>30</v>
      </c>
      <c r="D30" s="151" t="s">
        <v>30</v>
      </c>
      <c r="E30" s="86">
        <v>0</v>
      </c>
      <c r="F30" s="86">
        <v>0</v>
      </c>
      <c r="G30" s="86">
        <v>0</v>
      </c>
      <c r="H30" s="87">
        <v>0</v>
      </c>
      <c r="I30" s="86">
        <v>0</v>
      </c>
      <c r="J30" s="88">
        <v>0</v>
      </c>
      <c r="K30" s="86">
        <v>0</v>
      </c>
      <c r="L30" s="86">
        <v>0</v>
      </c>
      <c r="M30" s="86">
        <v>0</v>
      </c>
      <c r="N30" s="158" t="s">
        <v>30</v>
      </c>
      <c r="O30" s="108" t="s">
        <v>30</v>
      </c>
    </row>
    <row r="31" spans="1:15" s="14" customFormat="1" x14ac:dyDescent="0.25">
      <c r="A31" s="31"/>
      <c r="B31" s="157" t="s">
        <v>88</v>
      </c>
      <c r="C31" s="151" t="s">
        <v>30</v>
      </c>
      <c r="D31" s="151" t="s">
        <v>30</v>
      </c>
      <c r="E31" s="86">
        <v>0</v>
      </c>
      <c r="F31" s="86">
        <v>0</v>
      </c>
      <c r="G31" s="86">
        <v>0</v>
      </c>
      <c r="H31" s="87">
        <v>0</v>
      </c>
      <c r="I31" s="86">
        <v>0</v>
      </c>
      <c r="J31" s="88">
        <v>0</v>
      </c>
      <c r="K31" s="86">
        <v>0</v>
      </c>
      <c r="L31" s="86">
        <v>0</v>
      </c>
      <c r="M31" s="86">
        <v>0</v>
      </c>
      <c r="N31" s="158" t="s">
        <v>30</v>
      </c>
      <c r="O31" s="108" t="s">
        <v>30</v>
      </c>
    </row>
    <row r="32" spans="1:15" s="14" customFormat="1" x14ac:dyDescent="0.25">
      <c r="A32" s="31"/>
      <c r="B32" s="157" t="s">
        <v>89</v>
      </c>
      <c r="C32" s="151" t="s">
        <v>30</v>
      </c>
      <c r="D32" s="151" t="s">
        <v>30</v>
      </c>
      <c r="E32" s="86">
        <v>0</v>
      </c>
      <c r="F32" s="86">
        <v>0</v>
      </c>
      <c r="G32" s="86">
        <v>0</v>
      </c>
      <c r="H32" s="87">
        <v>0</v>
      </c>
      <c r="I32" s="86">
        <v>0</v>
      </c>
      <c r="J32" s="88">
        <v>0</v>
      </c>
      <c r="K32" s="86">
        <v>0</v>
      </c>
      <c r="L32" s="86">
        <v>0</v>
      </c>
      <c r="M32" s="86">
        <v>0</v>
      </c>
      <c r="N32" s="158" t="s">
        <v>30</v>
      </c>
      <c r="O32" s="108" t="s">
        <v>30</v>
      </c>
    </row>
    <row r="33" spans="1:15" s="14" customFormat="1" x14ac:dyDescent="0.25">
      <c r="A33" s="31"/>
      <c r="B33" s="157" t="s">
        <v>90</v>
      </c>
      <c r="C33" s="151" t="s">
        <v>30</v>
      </c>
      <c r="D33" s="151" t="s">
        <v>30</v>
      </c>
      <c r="E33" s="86">
        <v>0</v>
      </c>
      <c r="F33" s="86">
        <v>0</v>
      </c>
      <c r="G33" s="86">
        <v>0</v>
      </c>
      <c r="H33" s="87">
        <v>0</v>
      </c>
      <c r="I33" s="86">
        <v>0</v>
      </c>
      <c r="J33" s="88">
        <v>0</v>
      </c>
      <c r="K33" s="86">
        <v>0</v>
      </c>
      <c r="L33" s="86">
        <v>0</v>
      </c>
      <c r="M33" s="86">
        <v>0</v>
      </c>
      <c r="N33" s="158" t="s">
        <v>30</v>
      </c>
      <c r="O33" s="108" t="s">
        <v>30</v>
      </c>
    </row>
    <row r="34" spans="1:15" s="14" customFormat="1" x14ac:dyDescent="0.25">
      <c r="A34" s="31"/>
      <c r="B34" s="157" t="s">
        <v>91</v>
      </c>
      <c r="C34" s="151" t="s">
        <v>30</v>
      </c>
      <c r="D34" s="151" t="s">
        <v>30</v>
      </c>
      <c r="E34" s="86">
        <v>0</v>
      </c>
      <c r="F34" s="86">
        <v>0</v>
      </c>
      <c r="G34" s="86">
        <v>0</v>
      </c>
      <c r="H34" s="87">
        <v>0</v>
      </c>
      <c r="I34" s="86">
        <v>0</v>
      </c>
      <c r="J34" s="88">
        <v>0</v>
      </c>
      <c r="K34" s="86">
        <v>0</v>
      </c>
      <c r="L34" s="86">
        <v>0</v>
      </c>
      <c r="M34" s="86">
        <v>0</v>
      </c>
      <c r="N34" s="158" t="s">
        <v>30</v>
      </c>
      <c r="O34" s="108" t="s">
        <v>30</v>
      </c>
    </row>
    <row r="35" spans="1:15" s="14" customFormat="1" x14ac:dyDescent="0.25">
      <c r="A35" s="31"/>
      <c r="B35" s="157" t="s">
        <v>92</v>
      </c>
      <c r="C35" s="151" t="s">
        <v>30</v>
      </c>
      <c r="D35" s="151" t="s">
        <v>30</v>
      </c>
      <c r="E35" s="86">
        <v>0</v>
      </c>
      <c r="F35" s="86">
        <v>0</v>
      </c>
      <c r="G35" s="86">
        <v>0</v>
      </c>
      <c r="H35" s="87">
        <v>0</v>
      </c>
      <c r="I35" s="86">
        <v>0</v>
      </c>
      <c r="J35" s="88">
        <v>0</v>
      </c>
      <c r="K35" s="86">
        <v>0</v>
      </c>
      <c r="L35" s="86">
        <v>0</v>
      </c>
      <c r="M35" s="86">
        <v>0</v>
      </c>
      <c r="N35" s="158" t="s">
        <v>30</v>
      </c>
      <c r="O35" s="108" t="s">
        <v>30</v>
      </c>
    </row>
    <row r="36" spans="1:15" s="14" customFormat="1" x14ac:dyDescent="0.25">
      <c r="A36" s="31"/>
      <c r="B36" s="157" t="s">
        <v>93</v>
      </c>
      <c r="C36" s="151" t="s">
        <v>30</v>
      </c>
      <c r="D36" s="151" t="s">
        <v>30</v>
      </c>
      <c r="E36" s="86">
        <v>0</v>
      </c>
      <c r="F36" s="86">
        <v>0</v>
      </c>
      <c r="G36" s="86">
        <v>0</v>
      </c>
      <c r="H36" s="87">
        <v>0</v>
      </c>
      <c r="I36" s="86">
        <v>0</v>
      </c>
      <c r="J36" s="88">
        <v>0</v>
      </c>
      <c r="K36" s="86">
        <v>0</v>
      </c>
      <c r="L36" s="86">
        <v>0</v>
      </c>
      <c r="M36" s="86">
        <v>0</v>
      </c>
      <c r="N36" s="158" t="s">
        <v>30</v>
      </c>
      <c r="O36" s="108" t="s">
        <v>30</v>
      </c>
    </row>
    <row r="37" spans="1:15" s="14" customFormat="1" x14ac:dyDescent="0.25">
      <c r="A37" s="31"/>
      <c r="B37" s="157" t="s">
        <v>94</v>
      </c>
      <c r="C37" s="151" t="s">
        <v>30</v>
      </c>
      <c r="D37" s="151" t="s">
        <v>30</v>
      </c>
      <c r="E37" s="86">
        <v>0</v>
      </c>
      <c r="F37" s="86">
        <v>0</v>
      </c>
      <c r="G37" s="86">
        <v>99</v>
      </c>
      <c r="H37" s="87">
        <v>0</v>
      </c>
      <c r="I37" s="86">
        <v>0</v>
      </c>
      <c r="J37" s="88">
        <v>0</v>
      </c>
      <c r="K37" s="86">
        <v>0</v>
      </c>
      <c r="L37" s="86">
        <v>0</v>
      </c>
      <c r="M37" s="86">
        <v>0</v>
      </c>
      <c r="N37" s="158" t="s">
        <v>30</v>
      </c>
      <c r="O37" s="108" t="s">
        <v>30</v>
      </c>
    </row>
    <row r="38" spans="1:15" s="14" customFormat="1" x14ac:dyDescent="0.25">
      <c r="A38" s="31"/>
      <c r="B38" s="157" t="s">
        <v>95</v>
      </c>
      <c r="C38" s="151" t="s">
        <v>30</v>
      </c>
      <c r="D38" s="151" t="s">
        <v>30</v>
      </c>
      <c r="E38" s="86">
        <v>0</v>
      </c>
      <c r="F38" s="86">
        <v>0</v>
      </c>
      <c r="G38" s="86">
        <v>0</v>
      </c>
      <c r="H38" s="87">
        <v>0</v>
      </c>
      <c r="I38" s="86">
        <v>0</v>
      </c>
      <c r="J38" s="88">
        <v>0</v>
      </c>
      <c r="K38" s="86">
        <v>0</v>
      </c>
      <c r="L38" s="86">
        <v>0</v>
      </c>
      <c r="M38" s="86">
        <v>0</v>
      </c>
      <c r="N38" s="158" t="s">
        <v>30</v>
      </c>
      <c r="O38" s="108" t="s">
        <v>30</v>
      </c>
    </row>
    <row r="39" spans="1:15" s="14" customFormat="1" x14ac:dyDescent="0.25">
      <c r="A39" s="31"/>
      <c r="B39" s="157" t="s">
        <v>96</v>
      </c>
      <c r="C39" s="151" t="s">
        <v>30</v>
      </c>
      <c r="D39" s="151" t="s">
        <v>30</v>
      </c>
      <c r="E39" s="86">
        <v>0</v>
      </c>
      <c r="F39" s="86">
        <v>0</v>
      </c>
      <c r="G39" s="86">
        <v>0</v>
      </c>
      <c r="H39" s="87">
        <v>0</v>
      </c>
      <c r="I39" s="86">
        <v>0</v>
      </c>
      <c r="J39" s="88">
        <v>0</v>
      </c>
      <c r="K39" s="86">
        <v>0</v>
      </c>
      <c r="L39" s="86">
        <v>0</v>
      </c>
      <c r="M39" s="86">
        <v>0</v>
      </c>
      <c r="N39" s="158" t="s">
        <v>30</v>
      </c>
      <c r="O39" s="108" t="s">
        <v>30</v>
      </c>
    </row>
    <row r="40" spans="1:15" s="14" customFormat="1" x14ac:dyDescent="0.25">
      <c r="A40" s="31"/>
      <c r="B40" s="157" t="s">
        <v>97</v>
      </c>
      <c r="C40" s="151" t="s">
        <v>30</v>
      </c>
      <c r="D40" s="151" t="s">
        <v>30</v>
      </c>
      <c r="E40" s="86">
        <v>0</v>
      </c>
      <c r="F40" s="86">
        <v>0</v>
      </c>
      <c r="G40" s="86">
        <v>0</v>
      </c>
      <c r="H40" s="87">
        <v>0</v>
      </c>
      <c r="I40" s="86">
        <v>0</v>
      </c>
      <c r="J40" s="88">
        <v>0</v>
      </c>
      <c r="K40" s="86">
        <v>0</v>
      </c>
      <c r="L40" s="86">
        <v>0</v>
      </c>
      <c r="M40" s="86">
        <v>0</v>
      </c>
      <c r="N40" s="158" t="s">
        <v>30</v>
      </c>
      <c r="O40" s="108" t="s">
        <v>30</v>
      </c>
    </row>
    <row r="41" spans="1:15" s="14" customFormat="1" x14ac:dyDescent="0.25">
      <c r="A41" s="31"/>
      <c r="B41" s="157" t="s">
        <v>98</v>
      </c>
      <c r="C41" s="151" t="s">
        <v>30</v>
      </c>
      <c r="D41" s="151" t="s">
        <v>30</v>
      </c>
      <c r="E41" s="86">
        <v>0</v>
      </c>
      <c r="F41" s="86">
        <v>0</v>
      </c>
      <c r="G41" s="86">
        <v>0</v>
      </c>
      <c r="H41" s="87">
        <v>0</v>
      </c>
      <c r="I41" s="86">
        <v>0</v>
      </c>
      <c r="J41" s="88">
        <v>0</v>
      </c>
      <c r="K41" s="86">
        <v>0</v>
      </c>
      <c r="L41" s="86">
        <v>0</v>
      </c>
      <c r="M41" s="86">
        <v>0</v>
      </c>
      <c r="N41" s="158" t="s">
        <v>30</v>
      </c>
      <c r="O41" s="108" t="s">
        <v>30</v>
      </c>
    </row>
    <row r="42" spans="1:15" s="14" customFormat="1" x14ac:dyDescent="0.25">
      <c r="A42" s="31"/>
      <c r="B42" s="157" t="s">
        <v>99</v>
      </c>
      <c r="C42" s="151" t="s">
        <v>30</v>
      </c>
      <c r="D42" s="151" t="s">
        <v>30</v>
      </c>
      <c r="E42" s="86">
        <v>2139</v>
      </c>
      <c r="F42" s="86">
        <v>1651</v>
      </c>
      <c r="G42" s="86">
        <v>1333</v>
      </c>
      <c r="H42" s="87">
        <v>1205</v>
      </c>
      <c r="I42" s="86">
        <v>1476</v>
      </c>
      <c r="J42" s="88">
        <v>1383</v>
      </c>
      <c r="K42" s="86">
        <v>1296</v>
      </c>
      <c r="L42" s="86">
        <v>1080</v>
      </c>
      <c r="M42" s="86">
        <v>899</v>
      </c>
      <c r="N42" s="158" t="s">
        <v>30</v>
      </c>
      <c r="O42" s="108" t="s">
        <v>30</v>
      </c>
    </row>
    <row r="43" spans="1:15" s="14" customFormat="1" x14ac:dyDescent="0.25">
      <c r="A43" s="31"/>
      <c r="B43" s="157" t="s">
        <v>100</v>
      </c>
      <c r="C43" s="151" t="s">
        <v>30</v>
      </c>
      <c r="D43" s="151" t="s">
        <v>30</v>
      </c>
      <c r="E43" s="86">
        <v>0</v>
      </c>
      <c r="F43" s="86">
        <v>0</v>
      </c>
      <c r="G43" s="86">
        <v>30</v>
      </c>
      <c r="H43" s="87">
        <v>0</v>
      </c>
      <c r="I43" s="86">
        <v>0</v>
      </c>
      <c r="J43" s="88">
        <v>0</v>
      </c>
      <c r="K43" s="86">
        <v>0</v>
      </c>
      <c r="L43" s="86">
        <v>0</v>
      </c>
      <c r="M43" s="86">
        <v>0</v>
      </c>
      <c r="N43" s="158" t="s">
        <v>30</v>
      </c>
      <c r="O43" s="108" t="s">
        <v>30</v>
      </c>
    </row>
    <row r="44" spans="1:15" s="14" customFormat="1" x14ac:dyDescent="0.25">
      <c r="A44" s="31"/>
      <c r="B44" s="157" t="s">
        <v>101</v>
      </c>
      <c r="C44" s="151" t="s">
        <v>30</v>
      </c>
      <c r="D44" s="151" t="s">
        <v>30</v>
      </c>
      <c r="E44" s="86">
        <v>1</v>
      </c>
      <c r="F44" s="86">
        <v>21</v>
      </c>
      <c r="G44" s="86">
        <v>86</v>
      </c>
      <c r="H44" s="87">
        <v>0</v>
      </c>
      <c r="I44" s="86">
        <v>0</v>
      </c>
      <c r="J44" s="88">
        <v>102</v>
      </c>
      <c r="K44" s="86">
        <v>0</v>
      </c>
      <c r="L44" s="86">
        <v>50</v>
      </c>
      <c r="M44" s="86">
        <v>0</v>
      </c>
      <c r="N44" s="158" t="s">
        <v>30</v>
      </c>
      <c r="O44" s="108" t="s">
        <v>30</v>
      </c>
    </row>
    <row r="45" spans="1:15" s="14" customFormat="1" x14ac:dyDescent="0.25">
      <c r="A45" s="31"/>
      <c r="B45" s="157" t="s">
        <v>102</v>
      </c>
      <c r="C45" s="151" t="s">
        <v>30</v>
      </c>
      <c r="D45" s="151" t="s">
        <v>30</v>
      </c>
      <c r="E45" s="86">
        <v>59</v>
      </c>
      <c r="F45" s="86">
        <v>96</v>
      </c>
      <c r="G45" s="86">
        <v>100</v>
      </c>
      <c r="H45" s="87">
        <v>100</v>
      </c>
      <c r="I45" s="86">
        <v>51</v>
      </c>
      <c r="J45" s="88">
        <v>31</v>
      </c>
      <c r="K45" s="86">
        <v>151</v>
      </c>
      <c r="L45" s="86">
        <v>165</v>
      </c>
      <c r="M45" s="86">
        <v>170</v>
      </c>
      <c r="N45" s="158" t="s">
        <v>30</v>
      </c>
      <c r="O45" s="108" t="s">
        <v>30</v>
      </c>
    </row>
    <row r="46" spans="1:15" s="14" customFormat="1" x14ac:dyDescent="0.25">
      <c r="A46" s="31"/>
      <c r="B46" s="157" t="s">
        <v>103</v>
      </c>
      <c r="C46" s="151" t="s">
        <v>30</v>
      </c>
      <c r="D46" s="153" t="s">
        <v>30</v>
      </c>
      <c r="E46" s="93">
        <v>0</v>
      </c>
      <c r="F46" s="93">
        <v>0</v>
      </c>
      <c r="G46" s="93">
        <v>0</v>
      </c>
      <c r="H46" s="94">
        <v>0</v>
      </c>
      <c r="I46" s="93">
        <v>0</v>
      </c>
      <c r="J46" s="95">
        <v>0</v>
      </c>
      <c r="K46" s="93">
        <v>0</v>
      </c>
      <c r="L46" s="93">
        <v>0</v>
      </c>
      <c r="M46" s="93">
        <v>0</v>
      </c>
      <c r="N46" s="154" t="s">
        <v>30</v>
      </c>
      <c r="O46" s="108" t="s">
        <v>30</v>
      </c>
    </row>
    <row r="47" spans="1:15" s="14" customFormat="1" x14ac:dyDescent="0.25">
      <c r="A47" s="25"/>
      <c r="B47" s="26" t="s">
        <v>11</v>
      </c>
      <c r="C47" s="151" t="s">
        <v>30</v>
      </c>
      <c r="D47" s="155" t="s">
        <v>30</v>
      </c>
      <c r="E47" s="100">
        <f>SUM(E48:E49)</f>
        <v>0</v>
      </c>
      <c r="F47" s="100">
        <f t="shared" ref="F47:M47" si="3">SUM(F48:F49)</f>
        <v>0</v>
      </c>
      <c r="G47" s="100">
        <f t="shared" si="3"/>
        <v>0</v>
      </c>
      <c r="H47" s="101">
        <f t="shared" si="3"/>
        <v>0</v>
      </c>
      <c r="I47" s="100">
        <f t="shared" si="3"/>
        <v>0</v>
      </c>
      <c r="J47" s="102">
        <f t="shared" si="3"/>
        <v>0</v>
      </c>
      <c r="K47" s="100">
        <f t="shared" si="3"/>
        <v>0</v>
      </c>
      <c r="L47" s="100">
        <f t="shared" si="3"/>
        <v>0</v>
      </c>
      <c r="M47" s="100">
        <f t="shared" si="3"/>
        <v>0</v>
      </c>
      <c r="N47" s="156" t="s">
        <v>30</v>
      </c>
      <c r="O47" s="108" t="s">
        <v>30</v>
      </c>
    </row>
    <row r="48" spans="1:15" s="14" customFormat="1" x14ac:dyDescent="0.25">
      <c r="A48" s="25"/>
      <c r="B48" s="150" t="s">
        <v>59</v>
      </c>
      <c r="C48" s="151" t="s">
        <v>30</v>
      </c>
      <c r="D48" s="147" t="s">
        <v>30</v>
      </c>
      <c r="E48" s="79">
        <v>0</v>
      </c>
      <c r="F48" s="79">
        <v>0</v>
      </c>
      <c r="G48" s="79">
        <v>0</v>
      </c>
      <c r="H48" s="80">
        <v>0</v>
      </c>
      <c r="I48" s="79">
        <v>0</v>
      </c>
      <c r="J48" s="81">
        <v>0</v>
      </c>
      <c r="K48" s="79">
        <v>0</v>
      </c>
      <c r="L48" s="79">
        <v>0</v>
      </c>
      <c r="M48" s="79">
        <v>0</v>
      </c>
      <c r="N48" s="152" t="s">
        <v>30</v>
      </c>
      <c r="O48" s="108" t="s">
        <v>30</v>
      </c>
    </row>
    <row r="49" spans="1:18" s="14" customFormat="1" x14ac:dyDescent="0.25">
      <c r="A49" s="25"/>
      <c r="B49" s="150" t="s">
        <v>61</v>
      </c>
      <c r="C49" s="151" t="s">
        <v>30</v>
      </c>
      <c r="D49" s="153" t="s">
        <v>30</v>
      </c>
      <c r="E49" s="93">
        <v>0</v>
      </c>
      <c r="F49" s="93">
        <v>0</v>
      </c>
      <c r="G49" s="93">
        <v>0</v>
      </c>
      <c r="H49" s="94">
        <v>0</v>
      </c>
      <c r="I49" s="93">
        <v>0</v>
      </c>
      <c r="J49" s="95">
        <v>0</v>
      </c>
      <c r="K49" s="93">
        <v>0</v>
      </c>
      <c r="L49" s="93">
        <v>0</v>
      </c>
      <c r="M49" s="93">
        <v>0</v>
      </c>
      <c r="N49" s="154" t="s">
        <v>30</v>
      </c>
      <c r="O49" s="108" t="s">
        <v>30</v>
      </c>
    </row>
    <row r="50" spans="1:18" s="14" customFormat="1" ht="5.0999999999999996" customHeight="1" x14ac:dyDescent="0.25">
      <c r="A50" s="25"/>
      <c r="B50" s="40" t="s">
        <v>30</v>
      </c>
      <c r="C50" s="153" t="s">
        <v>30</v>
      </c>
      <c r="D50" s="159" t="s">
        <v>30</v>
      </c>
      <c r="E50" s="116"/>
      <c r="F50" s="116"/>
      <c r="G50" s="116"/>
      <c r="H50" s="117"/>
      <c r="I50" s="116"/>
      <c r="J50" s="118"/>
      <c r="K50" s="116"/>
      <c r="L50" s="116"/>
      <c r="M50" s="116"/>
      <c r="N50" s="160" t="s">
        <v>30</v>
      </c>
      <c r="O50" s="114" t="s">
        <v>30</v>
      </c>
    </row>
    <row r="51" spans="1:18" s="23" customFormat="1" x14ac:dyDescent="0.25">
      <c r="A51" s="38"/>
      <c r="B51" s="39" t="s">
        <v>104</v>
      </c>
      <c r="C51" s="161" t="s">
        <v>30</v>
      </c>
      <c r="D51" s="162" t="s">
        <v>30</v>
      </c>
      <c r="E51" s="72">
        <f>E52+E59+E62+E63+E64+E72+E73</f>
        <v>38964</v>
      </c>
      <c r="F51" s="72">
        <f t="shared" ref="F51:M51" si="4">F52+F59+F62+F63+F64+F72+F73</f>
        <v>40041</v>
      </c>
      <c r="G51" s="72">
        <f t="shared" si="4"/>
        <v>42077</v>
      </c>
      <c r="H51" s="73">
        <f t="shared" si="4"/>
        <v>57908</v>
      </c>
      <c r="I51" s="72">
        <f t="shared" si="4"/>
        <v>57908</v>
      </c>
      <c r="J51" s="74">
        <f t="shared" si="4"/>
        <v>57945</v>
      </c>
      <c r="K51" s="72">
        <f t="shared" si="4"/>
        <v>54500</v>
      </c>
      <c r="L51" s="72">
        <f t="shared" si="4"/>
        <v>53205</v>
      </c>
      <c r="M51" s="72">
        <f t="shared" si="4"/>
        <v>58294</v>
      </c>
      <c r="N51" s="146" t="s">
        <v>30</v>
      </c>
      <c r="O51" s="146" t="s">
        <v>30</v>
      </c>
      <c r="P51" s="163"/>
      <c r="Q51" s="163"/>
      <c r="R51" s="163"/>
    </row>
    <row r="52" spans="1:18" s="14" customFormat="1" x14ac:dyDescent="0.25">
      <c r="A52" s="25"/>
      <c r="B52" s="26" t="s">
        <v>14</v>
      </c>
      <c r="C52" s="147" t="s">
        <v>30</v>
      </c>
      <c r="D52" s="148" t="s">
        <v>30</v>
      </c>
      <c r="E52" s="79">
        <f>E53+E56</f>
        <v>0</v>
      </c>
      <c r="F52" s="79">
        <f t="shared" ref="F52:M52" si="5">F53+F56</f>
        <v>0</v>
      </c>
      <c r="G52" s="79">
        <f t="shared" si="5"/>
        <v>0</v>
      </c>
      <c r="H52" s="80">
        <f t="shared" si="5"/>
        <v>0</v>
      </c>
      <c r="I52" s="79">
        <f t="shared" si="5"/>
        <v>0</v>
      </c>
      <c r="J52" s="81">
        <f t="shared" si="5"/>
        <v>0</v>
      </c>
      <c r="K52" s="79">
        <f t="shared" si="5"/>
        <v>0</v>
      </c>
      <c r="L52" s="79">
        <f t="shared" si="5"/>
        <v>0</v>
      </c>
      <c r="M52" s="79">
        <f t="shared" si="5"/>
        <v>0</v>
      </c>
      <c r="N52" s="149" t="s">
        <v>30</v>
      </c>
      <c r="O52" s="107" t="s">
        <v>30</v>
      </c>
    </row>
    <row r="53" spans="1:18" s="14" customFormat="1" x14ac:dyDescent="0.25">
      <c r="A53" s="25"/>
      <c r="B53" s="150" t="s">
        <v>105</v>
      </c>
      <c r="C53" s="151" t="s">
        <v>30</v>
      </c>
      <c r="D53" s="159" t="s">
        <v>30</v>
      </c>
      <c r="E53" s="93">
        <f>SUM(E54:E55)</f>
        <v>0</v>
      </c>
      <c r="F53" s="93">
        <f t="shared" ref="F53:M53" si="6">SUM(F54:F55)</f>
        <v>0</v>
      </c>
      <c r="G53" s="93">
        <f t="shared" si="6"/>
        <v>0</v>
      </c>
      <c r="H53" s="94">
        <f t="shared" si="6"/>
        <v>0</v>
      </c>
      <c r="I53" s="93">
        <f t="shared" si="6"/>
        <v>0</v>
      </c>
      <c r="J53" s="95">
        <f t="shared" si="6"/>
        <v>0</v>
      </c>
      <c r="K53" s="93">
        <f t="shared" si="6"/>
        <v>0</v>
      </c>
      <c r="L53" s="93">
        <f t="shared" si="6"/>
        <v>0</v>
      </c>
      <c r="M53" s="93">
        <f t="shared" si="6"/>
        <v>0</v>
      </c>
      <c r="N53" s="160" t="s">
        <v>30</v>
      </c>
      <c r="O53" s="108" t="s">
        <v>30</v>
      </c>
    </row>
    <row r="54" spans="1:18" s="14" customFormat="1" x14ac:dyDescent="0.25">
      <c r="A54" s="25"/>
      <c r="B54" s="164" t="s">
        <v>106</v>
      </c>
      <c r="C54" s="151" t="s">
        <v>30</v>
      </c>
      <c r="D54" s="147" t="s">
        <v>30</v>
      </c>
      <c r="E54" s="79">
        <v>0</v>
      </c>
      <c r="F54" s="79">
        <v>0</v>
      </c>
      <c r="G54" s="79">
        <v>0</v>
      </c>
      <c r="H54" s="80">
        <v>0</v>
      </c>
      <c r="I54" s="79">
        <v>0</v>
      </c>
      <c r="J54" s="81">
        <v>0</v>
      </c>
      <c r="K54" s="79">
        <v>0</v>
      </c>
      <c r="L54" s="79">
        <v>0</v>
      </c>
      <c r="M54" s="79">
        <v>0</v>
      </c>
      <c r="N54" s="152" t="s">
        <v>30</v>
      </c>
      <c r="O54" s="108" t="s">
        <v>30</v>
      </c>
    </row>
    <row r="55" spans="1:18" s="14" customFormat="1" x14ac:dyDescent="0.25">
      <c r="A55" s="25"/>
      <c r="B55" s="164" t="s">
        <v>107</v>
      </c>
      <c r="C55" s="151" t="s">
        <v>30</v>
      </c>
      <c r="D55" s="153" t="s">
        <v>30</v>
      </c>
      <c r="E55" s="93">
        <v>0</v>
      </c>
      <c r="F55" s="93">
        <v>0</v>
      </c>
      <c r="G55" s="93">
        <v>0</v>
      </c>
      <c r="H55" s="94">
        <v>0</v>
      </c>
      <c r="I55" s="93">
        <v>0</v>
      </c>
      <c r="J55" s="95">
        <v>0</v>
      </c>
      <c r="K55" s="93">
        <v>0</v>
      </c>
      <c r="L55" s="93">
        <v>0</v>
      </c>
      <c r="M55" s="93">
        <v>0</v>
      </c>
      <c r="N55" s="154" t="s">
        <v>30</v>
      </c>
      <c r="O55" s="108" t="s">
        <v>30</v>
      </c>
    </row>
    <row r="56" spans="1:18" s="14" customFormat="1" x14ac:dyDescent="0.25">
      <c r="A56" s="25"/>
      <c r="B56" s="150" t="s">
        <v>108</v>
      </c>
      <c r="C56" s="151" t="s">
        <v>30</v>
      </c>
      <c r="D56" s="148" t="s">
        <v>30</v>
      </c>
      <c r="E56" s="93">
        <f>SUM(E57:E58)</f>
        <v>0</v>
      </c>
      <c r="F56" s="93">
        <f t="shared" ref="F56:M56" si="7">SUM(F57:F58)</f>
        <v>0</v>
      </c>
      <c r="G56" s="93">
        <f t="shared" si="7"/>
        <v>0</v>
      </c>
      <c r="H56" s="94">
        <f t="shared" si="7"/>
        <v>0</v>
      </c>
      <c r="I56" s="93">
        <f t="shared" si="7"/>
        <v>0</v>
      </c>
      <c r="J56" s="95">
        <f t="shared" si="7"/>
        <v>0</v>
      </c>
      <c r="K56" s="93">
        <f t="shared" si="7"/>
        <v>0</v>
      </c>
      <c r="L56" s="93">
        <f t="shared" si="7"/>
        <v>0</v>
      </c>
      <c r="M56" s="93">
        <f t="shared" si="7"/>
        <v>0</v>
      </c>
      <c r="N56" s="149" t="s">
        <v>30</v>
      </c>
      <c r="O56" s="108" t="s">
        <v>30</v>
      </c>
    </row>
    <row r="57" spans="1:18" s="14" customFormat="1" x14ac:dyDescent="0.25">
      <c r="A57" s="25"/>
      <c r="B57" s="164" t="s">
        <v>108</v>
      </c>
      <c r="C57" s="151" t="s">
        <v>30</v>
      </c>
      <c r="D57" s="147" t="s">
        <v>30</v>
      </c>
      <c r="E57" s="79">
        <v>0</v>
      </c>
      <c r="F57" s="79">
        <v>0</v>
      </c>
      <c r="G57" s="79">
        <v>0</v>
      </c>
      <c r="H57" s="80">
        <v>0</v>
      </c>
      <c r="I57" s="79">
        <v>0</v>
      </c>
      <c r="J57" s="81">
        <v>0</v>
      </c>
      <c r="K57" s="79">
        <v>0</v>
      </c>
      <c r="L57" s="79">
        <v>0</v>
      </c>
      <c r="M57" s="79">
        <v>0</v>
      </c>
      <c r="N57" s="152" t="s">
        <v>30</v>
      </c>
      <c r="O57" s="108" t="s">
        <v>30</v>
      </c>
    </row>
    <row r="58" spans="1:18" s="14" customFormat="1" x14ac:dyDescent="0.25">
      <c r="A58" s="25"/>
      <c r="B58" s="164" t="s">
        <v>109</v>
      </c>
      <c r="C58" s="151" t="s">
        <v>30</v>
      </c>
      <c r="D58" s="153" t="s">
        <v>30</v>
      </c>
      <c r="E58" s="93">
        <v>0</v>
      </c>
      <c r="F58" s="93">
        <v>0</v>
      </c>
      <c r="G58" s="93">
        <v>0</v>
      </c>
      <c r="H58" s="94">
        <v>0</v>
      </c>
      <c r="I58" s="93">
        <v>0</v>
      </c>
      <c r="J58" s="95">
        <v>0</v>
      </c>
      <c r="K58" s="93">
        <v>0</v>
      </c>
      <c r="L58" s="93">
        <v>0</v>
      </c>
      <c r="M58" s="93">
        <v>0</v>
      </c>
      <c r="N58" s="154" t="s">
        <v>30</v>
      </c>
      <c r="O58" s="108" t="s">
        <v>30</v>
      </c>
    </row>
    <row r="59" spans="1:18" s="14" customFormat="1" x14ac:dyDescent="0.25">
      <c r="A59" s="25"/>
      <c r="B59" s="26" t="s">
        <v>15</v>
      </c>
      <c r="C59" s="151" t="s">
        <v>30</v>
      </c>
      <c r="D59" s="155" t="s">
        <v>30</v>
      </c>
      <c r="E59" s="100">
        <f>SUM(E60:E61)</f>
        <v>38960</v>
      </c>
      <c r="F59" s="100">
        <f t="shared" ref="F59:M59" si="8">SUM(F60:F61)</f>
        <v>39908</v>
      </c>
      <c r="G59" s="100">
        <f t="shared" si="8"/>
        <v>41908</v>
      </c>
      <c r="H59" s="101">
        <f t="shared" si="8"/>
        <v>57908</v>
      </c>
      <c r="I59" s="100">
        <f t="shared" si="8"/>
        <v>57908</v>
      </c>
      <c r="J59" s="102">
        <f t="shared" si="8"/>
        <v>57908</v>
      </c>
      <c r="K59" s="100">
        <f t="shared" si="8"/>
        <v>54500</v>
      </c>
      <c r="L59" s="100">
        <f t="shared" si="8"/>
        <v>53205</v>
      </c>
      <c r="M59" s="100">
        <f t="shared" si="8"/>
        <v>58294</v>
      </c>
      <c r="N59" s="156" t="s">
        <v>30</v>
      </c>
      <c r="O59" s="108" t="s">
        <v>30</v>
      </c>
    </row>
    <row r="60" spans="1:18" s="14" customFormat="1" x14ac:dyDescent="0.25">
      <c r="A60" s="25"/>
      <c r="B60" s="150" t="s">
        <v>110</v>
      </c>
      <c r="C60" s="151" t="s">
        <v>30</v>
      </c>
      <c r="D60" s="147" t="s">
        <v>30</v>
      </c>
      <c r="E60" s="79">
        <v>0</v>
      </c>
      <c r="F60" s="79">
        <v>0</v>
      </c>
      <c r="G60" s="79">
        <v>0</v>
      </c>
      <c r="H60" s="80">
        <v>0</v>
      </c>
      <c r="I60" s="79">
        <v>0</v>
      </c>
      <c r="J60" s="81">
        <v>0</v>
      </c>
      <c r="K60" s="79">
        <v>0</v>
      </c>
      <c r="L60" s="79">
        <v>0</v>
      </c>
      <c r="M60" s="79">
        <v>0</v>
      </c>
      <c r="N60" s="152" t="s">
        <v>30</v>
      </c>
      <c r="O60" s="108" t="s">
        <v>30</v>
      </c>
    </row>
    <row r="61" spans="1:18" s="14" customFormat="1" x14ac:dyDescent="0.25">
      <c r="A61" s="25"/>
      <c r="B61" s="150" t="s">
        <v>111</v>
      </c>
      <c r="C61" s="151" t="s">
        <v>30</v>
      </c>
      <c r="D61" s="153" t="s">
        <v>30</v>
      </c>
      <c r="E61" s="93">
        <v>38960</v>
      </c>
      <c r="F61" s="93">
        <v>39908</v>
      </c>
      <c r="G61" s="93">
        <v>41908</v>
      </c>
      <c r="H61" s="94">
        <v>57908</v>
      </c>
      <c r="I61" s="93">
        <v>57908</v>
      </c>
      <c r="J61" s="95">
        <v>57908</v>
      </c>
      <c r="K61" s="93">
        <v>54500</v>
      </c>
      <c r="L61" s="93">
        <v>53205</v>
      </c>
      <c r="M61" s="93">
        <v>58294</v>
      </c>
      <c r="N61" s="154" t="s">
        <v>30</v>
      </c>
      <c r="O61" s="108" t="s">
        <v>30</v>
      </c>
    </row>
    <row r="62" spans="1:18" s="14" customFormat="1" x14ac:dyDescent="0.25">
      <c r="A62" s="25"/>
      <c r="B62" s="26" t="s">
        <v>16</v>
      </c>
      <c r="C62" s="151" t="s">
        <v>30</v>
      </c>
      <c r="D62" s="155" t="s">
        <v>30</v>
      </c>
      <c r="E62" s="86">
        <v>0</v>
      </c>
      <c r="F62" s="86">
        <v>0</v>
      </c>
      <c r="G62" s="86">
        <v>0</v>
      </c>
      <c r="H62" s="87">
        <v>0</v>
      </c>
      <c r="I62" s="86">
        <v>0</v>
      </c>
      <c r="J62" s="88">
        <v>0</v>
      </c>
      <c r="K62" s="86">
        <v>0</v>
      </c>
      <c r="L62" s="86">
        <v>0</v>
      </c>
      <c r="M62" s="86">
        <v>0</v>
      </c>
      <c r="N62" s="156" t="s">
        <v>30</v>
      </c>
      <c r="O62" s="108" t="s">
        <v>30</v>
      </c>
    </row>
    <row r="63" spans="1:18" s="23" customFormat="1" x14ac:dyDescent="0.25">
      <c r="A63" s="38"/>
      <c r="B63" s="26" t="s">
        <v>17</v>
      </c>
      <c r="C63" s="165" t="s">
        <v>30</v>
      </c>
      <c r="D63" s="162" t="s">
        <v>30</v>
      </c>
      <c r="E63" s="86">
        <v>0</v>
      </c>
      <c r="F63" s="86">
        <v>0</v>
      </c>
      <c r="G63" s="86">
        <v>0</v>
      </c>
      <c r="H63" s="87">
        <v>0</v>
      </c>
      <c r="I63" s="86">
        <v>0</v>
      </c>
      <c r="J63" s="88">
        <v>0</v>
      </c>
      <c r="K63" s="86">
        <v>0</v>
      </c>
      <c r="L63" s="86">
        <v>0</v>
      </c>
      <c r="M63" s="86">
        <v>0</v>
      </c>
      <c r="N63" s="166" t="s">
        <v>30</v>
      </c>
      <c r="O63" s="167" t="s">
        <v>30</v>
      </c>
    </row>
    <row r="64" spans="1:18" s="14" customFormat="1" x14ac:dyDescent="0.25">
      <c r="A64" s="31"/>
      <c r="B64" s="26" t="s">
        <v>18</v>
      </c>
      <c r="C64" s="151" t="s">
        <v>30</v>
      </c>
      <c r="D64" s="155" t="s">
        <v>30</v>
      </c>
      <c r="E64" s="93">
        <f>E65+E68</f>
        <v>0</v>
      </c>
      <c r="F64" s="93">
        <f t="shared" ref="F64:M64" si="9">F65+F68</f>
        <v>0</v>
      </c>
      <c r="G64" s="93">
        <f t="shared" si="9"/>
        <v>0</v>
      </c>
      <c r="H64" s="94">
        <f t="shared" si="9"/>
        <v>0</v>
      </c>
      <c r="I64" s="93">
        <f t="shared" si="9"/>
        <v>0</v>
      </c>
      <c r="J64" s="95">
        <f t="shared" si="9"/>
        <v>0</v>
      </c>
      <c r="K64" s="93">
        <f t="shared" si="9"/>
        <v>0</v>
      </c>
      <c r="L64" s="93">
        <f t="shared" si="9"/>
        <v>0</v>
      </c>
      <c r="M64" s="93">
        <f t="shared" si="9"/>
        <v>0</v>
      </c>
      <c r="N64" s="156" t="s">
        <v>30</v>
      </c>
      <c r="O64" s="108" t="s">
        <v>30</v>
      </c>
    </row>
    <row r="65" spans="1:15" s="14" customFormat="1" x14ac:dyDescent="0.25">
      <c r="A65" s="31"/>
      <c r="B65" s="150" t="s">
        <v>112</v>
      </c>
      <c r="C65" s="151" t="s">
        <v>30</v>
      </c>
      <c r="D65" s="147" t="s">
        <v>30</v>
      </c>
      <c r="E65" s="100">
        <f>SUM(E66:E67)</f>
        <v>0</v>
      </c>
      <c r="F65" s="100">
        <f t="shared" ref="F65:M65" si="10">SUM(F66:F67)</f>
        <v>0</v>
      </c>
      <c r="G65" s="100">
        <f t="shared" si="10"/>
        <v>0</v>
      </c>
      <c r="H65" s="101">
        <f t="shared" si="10"/>
        <v>0</v>
      </c>
      <c r="I65" s="100">
        <f t="shared" si="10"/>
        <v>0</v>
      </c>
      <c r="J65" s="102">
        <f t="shared" si="10"/>
        <v>0</v>
      </c>
      <c r="K65" s="100">
        <f t="shared" si="10"/>
        <v>0</v>
      </c>
      <c r="L65" s="100">
        <f t="shared" si="10"/>
        <v>0</v>
      </c>
      <c r="M65" s="100">
        <f t="shared" si="10"/>
        <v>0</v>
      </c>
      <c r="N65" s="152" t="s">
        <v>30</v>
      </c>
      <c r="O65" s="108" t="s">
        <v>30</v>
      </c>
    </row>
    <row r="66" spans="1:15" s="14" customFormat="1" x14ac:dyDescent="0.25">
      <c r="A66" s="31"/>
      <c r="B66" s="164" t="s">
        <v>113</v>
      </c>
      <c r="C66" s="151" t="s">
        <v>30</v>
      </c>
      <c r="D66" s="151" t="s">
        <v>30</v>
      </c>
      <c r="E66" s="80">
        <v>0</v>
      </c>
      <c r="F66" s="79">
        <v>0</v>
      </c>
      <c r="G66" s="79">
        <v>0</v>
      </c>
      <c r="H66" s="80">
        <v>0</v>
      </c>
      <c r="I66" s="79">
        <v>0</v>
      </c>
      <c r="J66" s="81">
        <v>0</v>
      </c>
      <c r="K66" s="79">
        <v>0</v>
      </c>
      <c r="L66" s="79">
        <v>0</v>
      </c>
      <c r="M66" s="81">
        <v>0</v>
      </c>
      <c r="N66" s="158" t="s">
        <v>30</v>
      </c>
      <c r="O66" s="108" t="s">
        <v>30</v>
      </c>
    </row>
    <row r="67" spans="1:15" s="14" customFormat="1" x14ac:dyDescent="0.25">
      <c r="A67" s="31"/>
      <c r="B67" s="164" t="s">
        <v>114</v>
      </c>
      <c r="C67" s="151" t="s">
        <v>30</v>
      </c>
      <c r="D67" s="151" t="s">
        <v>30</v>
      </c>
      <c r="E67" s="94">
        <v>0</v>
      </c>
      <c r="F67" s="93">
        <v>0</v>
      </c>
      <c r="G67" s="93">
        <v>0</v>
      </c>
      <c r="H67" s="94">
        <v>0</v>
      </c>
      <c r="I67" s="93">
        <v>0</v>
      </c>
      <c r="J67" s="95">
        <v>0</v>
      </c>
      <c r="K67" s="93">
        <v>0</v>
      </c>
      <c r="L67" s="93">
        <v>0</v>
      </c>
      <c r="M67" s="95">
        <v>0</v>
      </c>
      <c r="N67" s="158" t="s">
        <v>30</v>
      </c>
      <c r="O67" s="108" t="s">
        <v>30</v>
      </c>
    </row>
    <row r="68" spans="1:15" s="14" customFormat="1" x14ac:dyDescent="0.25">
      <c r="A68" s="31"/>
      <c r="B68" s="150" t="s">
        <v>115</v>
      </c>
      <c r="C68" s="151" t="s">
        <v>30</v>
      </c>
      <c r="D68" s="151" t="s">
        <v>30</v>
      </c>
      <c r="E68" s="86">
        <f>SUM(E69:E70)</f>
        <v>0</v>
      </c>
      <c r="F68" s="86">
        <f t="shared" ref="F68:M68" si="11">SUM(F69:F70)</f>
        <v>0</v>
      </c>
      <c r="G68" s="86">
        <f t="shared" si="11"/>
        <v>0</v>
      </c>
      <c r="H68" s="87">
        <f t="shared" si="11"/>
        <v>0</v>
      </c>
      <c r="I68" s="86">
        <f t="shared" si="11"/>
        <v>0</v>
      </c>
      <c r="J68" s="88">
        <f t="shared" si="11"/>
        <v>0</v>
      </c>
      <c r="K68" s="86">
        <f t="shared" si="11"/>
        <v>0</v>
      </c>
      <c r="L68" s="86">
        <f t="shared" si="11"/>
        <v>0</v>
      </c>
      <c r="M68" s="86">
        <f t="shared" si="11"/>
        <v>0</v>
      </c>
      <c r="N68" s="158" t="s">
        <v>30</v>
      </c>
      <c r="O68" s="108" t="s">
        <v>30</v>
      </c>
    </row>
    <row r="69" spans="1:15" s="14" customFormat="1" x14ac:dyDescent="0.25">
      <c r="A69" s="31"/>
      <c r="B69" s="164" t="s">
        <v>113</v>
      </c>
      <c r="C69" s="151" t="s">
        <v>30</v>
      </c>
      <c r="D69" s="151" t="s">
        <v>30</v>
      </c>
      <c r="E69" s="80">
        <v>0</v>
      </c>
      <c r="F69" s="79">
        <v>0</v>
      </c>
      <c r="G69" s="79">
        <v>0</v>
      </c>
      <c r="H69" s="80">
        <v>0</v>
      </c>
      <c r="I69" s="79">
        <v>0</v>
      </c>
      <c r="J69" s="81">
        <v>0</v>
      </c>
      <c r="K69" s="79">
        <v>0</v>
      </c>
      <c r="L69" s="79">
        <v>0</v>
      </c>
      <c r="M69" s="81">
        <v>0</v>
      </c>
      <c r="N69" s="158" t="s">
        <v>30</v>
      </c>
      <c r="O69" s="108" t="s">
        <v>30</v>
      </c>
    </row>
    <row r="70" spans="1:15" s="14" customFormat="1" x14ac:dyDescent="0.25">
      <c r="A70" s="31"/>
      <c r="B70" s="164" t="s">
        <v>114</v>
      </c>
      <c r="C70" s="151" t="s">
        <v>30</v>
      </c>
      <c r="D70" s="151" t="s">
        <v>30</v>
      </c>
      <c r="E70" s="94">
        <v>0</v>
      </c>
      <c r="F70" s="93">
        <v>0</v>
      </c>
      <c r="G70" s="93">
        <v>0</v>
      </c>
      <c r="H70" s="94">
        <v>0</v>
      </c>
      <c r="I70" s="93">
        <v>0</v>
      </c>
      <c r="J70" s="95">
        <v>0</v>
      </c>
      <c r="K70" s="93">
        <v>0</v>
      </c>
      <c r="L70" s="93">
        <v>0</v>
      </c>
      <c r="M70" s="95">
        <v>0</v>
      </c>
      <c r="N70" s="158" t="s">
        <v>30</v>
      </c>
      <c r="O70" s="108" t="s">
        <v>30</v>
      </c>
    </row>
    <row r="71" spans="1:15" s="14" customFormat="1" ht="5.0999999999999996" customHeight="1" x14ac:dyDescent="0.25">
      <c r="A71" s="31"/>
      <c r="B71" s="164"/>
      <c r="C71" s="151" t="s">
        <v>30</v>
      </c>
      <c r="D71" s="153" t="s">
        <v>30</v>
      </c>
      <c r="E71" s="116"/>
      <c r="F71" s="116"/>
      <c r="G71" s="116"/>
      <c r="H71" s="117"/>
      <c r="I71" s="116"/>
      <c r="J71" s="118"/>
      <c r="K71" s="116"/>
      <c r="L71" s="116"/>
      <c r="M71" s="116"/>
      <c r="N71" s="154" t="s">
        <v>30</v>
      </c>
      <c r="O71" s="108" t="s">
        <v>30</v>
      </c>
    </row>
    <row r="72" spans="1:15" s="14" customFormat="1" x14ac:dyDescent="0.25">
      <c r="A72" s="25"/>
      <c r="B72" s="26" t="s">
        <v>19</v>
      </c>
      <c r="C72" s="151" t="s">
        <v>30</v>
      </c>
      <c r="D72" s="155" t="s">
        <v>30</v>
      </c>
      <c r="E72" s="86">
        <v>0</v>
      </c>
      <c r="F72" s="86">
        <v>0</v>
      </c>
      <c r="G72" s="86">
        <v>0</v>
      </c>
      <c r="H72" s="87">
        <v>0</v>
      </c>
      <c r="I72" s="86">
        <v>0</v>
      </c>
      <c r="J72" s="88">
        <v>0</v>
      </c>
      <c r="K72" s="86">
        <v>0</v>
      </c>
      <c r="L72" s="86">
        <v>0</v>
      </c>
      <c r="M72" s="86">
        <v>0</v>
      </c>
      <c r="N72" s="156" t="s">
        <v>30</v>
      </c>
      <c r="O72" s="108" t="s">
        <v>30</v>
      </c>
    </row>
    <row r="73" spans="1:15" s="14" customFormat="1" x14ac:dyDescent="0.25">
      <c r="A73" s="25"/>
      <c r="B73" s="26" t="s">
        <v>20</v>
      </c>
      <c r="C73" s="151" t="s">
        <v>30</v>
      </c>
      <c r="D73" s="155" t="s">
        <v>30</v>
      </c>
      <c r="E73" s="86">
        <f>SUM(E74:E75)</f>
        <v>4</v>
      </c>
      <c r="F73" s="86">
        <f t="shared" ref="F73:M73" si="12">SUM(F74:F75)</f>
        <v>133</v>
      </c>
      <c r="G73" s="86">
        <f t="shared" si="12"/>
        <v>169</v>
      </c>
      <c r="H73" s="87">
        <f t="shared" si="12"/>
        <v>0</v>
      </c>
      <c r="I73" s="86">
        <f t="shared" si="12"/>
        <v>0</v>
      </c>
      <c r="J73" s="88">
        <f t="shared" si="12"/>
        <v>37</v>
      </c>
      <c r="K73" s="86">
        <f t="shared" si="12"/>
        <v>0</v>
      </c>
      <c r="L73" s="86">
        <f t="shared" si="12"/>
        <v>0</v>
      </c>
      <c r="M73" s="86">
        <f t="shared" si="12"/>
        <v>0</v>
      </c>
      <c r="N73" s="156" t="s">
        <v>30</v>
      </c>
      <c r="O73" s="108" t="s">
        <v>30</v>
      </c>
    </row>
    <row r="74" spans="1:15" s="14" customFormat="1" x14ac:dyDescent="0.25">
      <c r="A74" s="25"/>
      <c r="B74" s="150" t="s">
        <v>116</v>
      </c>
      <c r="C74" s="151" t="s">
        <v>30</v>
      </c>
      <c r="D74" s="147" t="s">
        <v>30</v>
      </c>
      <c r="E74" s="79">
        <v>4</v>
      </c>
      <c r="F74" s="79">
        <v>102</v>
      </c>
      <c r="G74" s="79">
        <v>169</v>
      </c>
      <c r="H74" s="80">
        <v>0</v>
      </c>
      <c r="I74" s="79">
        <v>0</v>
      </c>
      <c r="J74" s="81">
        <v>37</v>
      </c>
      <c r="K74" s="79">
        <v>0</v>
      </c>
      <c r="L74" s="79">
        <v>0</v>
      </c>
      <c r="M74" s="79">
        <v>0</v>
      </c>
      <c r="N74" s="152" t="s">
        <v>30</v>
      </c>
      <c r="O74" s="108" t="s">
        <v>30</v>
      </c>
    </row>
    <row r="75" spans="1:15" s="14" customFormat="1" x14ac:dyDescent="0.25">
      <c r="A75" s="25"/>
      <c r="B75" s="150" t="s">
        <v>117</v>
      </c>
      <c r="C75" s="151" t="s">
        <v>30</v>
      </c>
      <c r="D75" s="153" t="s">
        <v>30</v>
      </c>
      <c r="E75" s="93">
        <v>0</v>
      </c>
      <c r="F75" s="93">
        <v>31</v>
      </c>
      <c r="G75" s="93">
        <v>0</v>
      </c>
      <c r="H75" s="94">
        <v>0</v>
      </c>
      <c r="I75" s="93">
        <v>0</v>
      </c>
      <c r="J75" s="95">
        <v>0</v>
      </c>
      <c r="K75" s="93">
        <v>0</v>
      </c>
      <c r="L75" s="93">
        <v>0</v>
      </c>
      <c r="M75" s="93">
        <v>0</v>
      </c>
      <c r="N75" s="154" t="s">
        <v>30</v>
      </c>
      <c r="O75" s="108" t="s">
        <v>30</v>
      </c>
    </row>
    <row r="76" spans="1:15" s="14" customFormat="1" ht="5.25" customHeight="1" x14ac:dyDescent="0.25">
      <c r="A76" s="25"/>
      <c r="B76" s="40" t="s">
        <v>30</v>
      </c>
      <c r="C76" s="153" t="s">
        <v>30</v>
      </c>
      <c r="D76" s="159" t="s">
        <v>30</v>
      </c>
      <c r="E76" s="116"/>
      <c r="F76" s="116"/>
      <c r="G76" s="116"/>
      <c r="H76" s="117"/>
      <c r="I76" s="116"/>
      <c r="J76" s="118"/>
      <c r="K76" s="116"/>
      <c r="L76" s="116"/>
      <c r="M76" s="116"/>
      <c r="N76" s="160" t="s">
        <v>30</v>
      </c>
      <c r="O76" s="114" t="s">
        <v>30</v>
      </c>
    </row>
    <row r="77" spans="1:15" s="23" customFormat="1" x14ac:dyDescent="0.25">
      <c r="A77" s="38"/>
      <c r="B77" s="39" t="s">
        <v>21</v>
      </c>
      <c r="C77" s="161" t="s">
        <v>30</v>
      </c>
      <c r="D77" s="162" t="s">
        <v>30</v>
      </c>
      <c r="E77" s="72">
        <f>E78+E81+E84+E85+E86+E87+E88</f>
        <v>0</v>
      </c>
      <c r="F77" s="72">
        <f t="shared" ref="F77:M77" si="13">F78+F81+F84+F85+F86+F87+F88</f>
        <v>0</v>
      </c>
      <c r="G77" s="72">
        <f t="shared" si="13"/>
        <v>0</v>
      </c>
      <c r="H77" s="73">
        <f t="shared" si="13"/>
        <v>0</v>
      </c>
      <c r="I77" s="72">
        <f t="shared" si="13"/>
        <v>600</v>
      </c>
      <c r="J77" s="74">
        <f t="shared" si="13"/>
        <v>600</v>
      </c>
      <c r="K77" s="72">
        <f t="shared" si="13"/>
        <v>0</v>
      </c>
      <c r="L77" s="72">
        <f t="shared" si="13"/>
        <v>500</v>
      </c>
      <c r="M77" s="72">
        <f t="shared" si="13"/>
        <v>418</v>
      </c>
      <c r="N77" s="146" t="s">
        <v>30</v>
      </c>
      <c r="O77" s="75" t="s">
        <v>30</v>
      </c>
    </row>
    <row r="78" spans="1:15" s="14" customFormat="1" x14ac:dyDescent="0.25">
      <c r="A78" s="25"/>
      <c r="B78" s="26" t="s">
        <v>22</v>
      </c>
      <c r="C78" s="147" t="s">
        <v>30</v>
      </c>
      <c r="D78" s="148" t="s">
        <v>30</v>
      </c>
      <c r="E78" s="100">
        <f>SUM(E79:E80)</f>
        <v>0</v>
      </c>
      <c r="F78" s="100">
        <f t="shared" ref="F78:M78" si="14">SUM(F79:F80)</f>
        <v>0</v>
      </c>
      <c r="G78" s="100">
        <f t="shared" si="14"/>
        <v>0</v>
      </c>
      <c r="H78" s="101">
        <f t="shared" si="14"/>
        <v>0</v>
      </c>
      <c r="I78" s="100">
        <f t="shared" si="14"/>
        <v>0</v>
      </c>
      <c r="J78" s="102">
        <f t="shared" si="14"/>
        <v>0</v>
      </c>
      <c r="K78" s="100">
        <f t="shared" si="14"/>
        <v>0</v>
      </c>
      <c r="L78" s="100">
        <f t="shared" si="14"/>
        <v>0</v>
      </c>
      <c r="M78" s="100">
        <f t="shared" si="14"/>
        <v>0</v>
      </c>
      <c r="N78" s="149" t="s">
        <v>30</v>
      </c>
      <c r="O78" s="107" t="s">
        <v>30</v>
      </c>
    </row>
    <row r="79" spans="1:15" s="14" customFormat="1" x14ac:dyDescent="0.25">
      <c r="A79" s="25"/>
      <c r="B79" s="150" t="s">
        <v>118</v>
      </c>
      <c r="C79" s="151" t="s">
        <v>30</v>
      </c>
      <c r="D79" s="147" t="s">
        <v>30</v>
      </c>
      <c r="E79" s="79">
        <v>0</v>
      </c>
      <c r="F79" s="79">
        <v>0</v>
      </c>
      <c r="G79" s="79">
        <v>0</v>
      </c>
      <c r="H79" s="80">
        <v>0</v>
      </c>
      <c r="I79" s="79">
        <v>0</v>
      </c>
      <c r="J79" s="81">
        <v>0</v>
      </c>
      <c r="K79" s="79">
        <v>0</v>
      </c>
      <c r="L79" s="79">
        <v>0</v>
      </c>
      <c r="M79" s="79">
        <v>0</v>
      </c>
      <c r="N79" s="152" t="s">
        <v>30</v>
      </c>
      <c r="O79" s="108" t="s">
        <v>30</v>
      </c>
    </row>
    <row r="80" spans="1:15" s="14" customFormat="1" x14ac:dyDescent="0.25">
      <c r="A80" s="25"/>
      <c r="B80" s="150" t="s">
        <v>119</v>
      </c>
      <c r="C80" s="151" t="s">
        <v>30</v>
      </c>
      <c r="D80" s="153" t="s">
        <v>30</v>
      </c>
      <c r="E80" s="93">
        <v>0</v>
      </c>
      <c r="F80" s="93">
        <v>0</v>
      </c>
      <c r="G80" s="93">
        <v>0</v>
      </c>
      <c r="H80" s="94">
        <v>0</v>
      </c>
      <c r="I80" s="93">
        <v>0</v>
      </c>
      <c r="J80" s="95">
        <v>0</v>
      </c>
      <c r="K80" s="93">
        <v>0</v>
      </c>
      <c r="L80" s="93">
        <v>0</v>
      </c>
      <c r="M80" s="93">
        <v>0</v>
      </c>
      <c r="N80" s="154" t="s">
        <v>30</v>
      </c>
      <c r="O80" s="108" t="s">
        <v>30</v>
      </c>
    </row>
    <row r="81" spans="1:15" s="14" customFormat="1" x14ac:dyDescent="0.25">
      <c r="A81" s="25"/>
      <c r="B81" s="26" t="s">
        <v>23</v>
      </c>
      <c r="C81" s="151" t="s">
        <v>30</v>
      </c>
      <c r="D81" s="155" t="s">
        <v>30</v>
      </c>
      <c r="E81" s="86">
        <f>SUM(E82:E83)</f>
        <v>0</v>
      </c>
      <c r="F81" s="86">
        <f t="shared" ref="F81:M81" si="15">SUM(F82:F83)</f>
        <v>0</v>
      </c>
      <c r="G81" s="86">
        <f t="shared" si="15"/>
        <v>0</v>
      </c>
      <c r="H81" s="87">
        <f t="shared" si="15"/>
        <v>0</v>
      </c>
      <c r="I81" s="86">
        <f t="shared" si="15"/>
        <v>600</v>
      </c>
      <c r="J81" s="88">
        <f t="shared" si="15"/>
        <v>600</v>
      </c>
      <c r="K81" s="86">
        <f t="shared" si="15"/>
        <v>0</v>
      </c>
      <c r="L81" s="86">
        <f t="shared" si="15"/>
        <v>500</v>
      </c>
      <c r="M81" s="86">
        <f t="shared" si="15"/>
        <v>418</v>
      </c>
      <c r="N81" s="156" t="s">
        <v>30</v>
      </c>
      <c r="O81" s="108" t="s">
        <v>30</v>
      </c>
    </row>
    <row r="82" spans="1:15" s="14" customFormat="1" x14ac:dyDescent="0.25">
      <c r="A82" s="25"/>
      <c r="B82" s="150" t="s">
        <v>120</v>
      </c>
      <c r="C82" s="151" t="s">
        <v>30</v>
      </c>
      <c r="D82" s="147" t="s">
        <v>30</v>
      </c>
      <c r="E82" s="79">
        <v>0</v>
      </c>
      <c r="F82" s="79">
        <v>0</v>
      </c>
      <c r="G82" s="79">
        <v>0</v>
      </c>
      <c r="H82" s="80">
        <v>0</v>
      </c>
      <c r="I82" s="79">
        <v>600</v>
      </c>
      <c r="J82" s="81">
        <v>600</v>
      </c>
      <c r="K82" s="79">
        <v>0</v>
      </c>
      <c r="L82" s="79">
        <v>0</v>
      </c>
      <c r="M82" s="79">
        <v>0</v>
      </c>
      <c r="N82" s="152" t="s">
        <v>30</v>
      </c>
      <c r="O82" s="108" t="s">
        <v>30</v>
      </c>
    </row>
    <row r="83" spans="1:15" s="14" customFormat="1" x14ac:dyDescent="0.25">
      <c r="A83" s="25"/>
      <c r="B83" s="150" t="s">
        <v>121</v>
      </c>
      <c r="C83" s="151" t="s">
        <v>30</v>
      </c>
      <c r="D83" s="153" t="s">
        <v>30</v>
      </c>
      <c r="E83" s="93">
        <v>0</v>
      </c>
      <c r="F83" s="93">
        <v>0</v>
      </c>
      <c r="G83" s="93">
        <v>0</v>
      </c>
      <c r="H83" s="94">
        <v>0</v>
      </c>
      <c r="I83" s="93">
        <v>0</v>
      </c>
      <c r="J83" s="95">
        <v>0</v>
      </c>
      <c r="K83" s="93">
        <v>0</v>
      </c>
      <c r="L83" s="93">
        <v>500</v>
      </c>
      <c r="M83" s="93">
        <v>418</v>
      </c>
      <c r="N83" s="154" t="s">
        <v>30</v>
      </c>
      <c r="O83" s="108" t="s">
        <v>30</v>
      </c>
    </row>
    <row r="84" spans="1:15" s="14" customFormat="1" x14ac:dyDescent="0.25">
      <c r="A84" s="25"/>
      <c r="B84" s="26" t="s">
        <v>24</v>
      </c>
      <c r="C84" s="151" t="s">
        <v>30</v>
      </c>
      <c r="D84" s="155" t="s">
        <v>30</v>
      </c>
      <c r="E84" s="86">
        <v>0</v>
      </c>
      <c r="F84" s="86">
        <v>0</v>
      </c>
      <c r="G84" s="86">
        <v>0</v>
      </c>
      <c r="H84" s="87">
        <v>0</v>
      </c>
      <c r="I84" s="86">
        <v>0</v>
      </c>
      <c r="J84" s="88">
        <v>0</v>
      </c>
      <c r="K84" s="86">
        <v>0</v>
      </c>
      <c r="L84" s="86">
        <v>0</v>
      </c>
      <c r="M84" s="86">
        <v>0</v>
      </c>
      <c r="N84" s="156" t="s">
        <v>30</v>
      </c>
      <c r="O84" s="108" t="s">
        <v>30</v>
      </c>
    </row>
    <row r="85" spans="1:15" s="14" customFormat="1" x14ac:dyDescent="0.25">
      <c r="A85" s="25"/>
      <c r="B85" s="26" t="s">
        <v>25</v>
      </c>
      <c r="C85" s="151" t="s">
        <v>30</v>
      </c>
      <c r="D85" s="155" t="s">
        <v>30</v>
      </c>
      <c r="E85" s="86">
        <v>0</v>
      </c>
      <c r="F85" s="86">
        <v>0</v>
      </c>
      <c r="G85" s="86">
        <v>0</v>
      </c>
      <c r="H85" s="87">
        <v>0</v>
      </c>
      <c r="I85" s="86">
        <v>0</v>
      </c>
      <c r="J85" s="88">
        <v>0</v>
      </c>
      <c r="K85" s="86">
        <v>0</v>
      </c>
      <c r="L85" s="86">
        <v>0</v>
      </c>
      <c r="M85" s="86">
        <v>0</v>
      </c>
      <c r="N85" s="156" t="s">
        <v>30</v>
      </c>
      <c r="O85" s="108" t="s">
        <v>30</v>
      </c>
    </row>
    <row r="86" spans="1:15" s="14" customFormat="1" x14ac:dyDescent="0.25">
      <c r="A86" s="25"/>
      <c r="B86" s="26" t="s">
        <v>26</v>
      </c>
      <c r="C86" s="151" t="s">
        <v>30</v>
      </c>
      <c r="D86" s="155" t="s">
        <v>30</v>
      </c>
      <c r="E86" s="86">
        <v>0</v>
      </c>
      <c r="F86" s="86">
        <v>0</v>
      </c>
      <c r="G86" s="86">
        <v>0</v>
      </c>
      <c r="H86" s="87">
        <v>0</v>
      </c>
      <c r="I86" s="86">
        <v>0</v>
      </c>
      <c r="J86" s="88">
        <v>0</v>
      </c>
      <c r="K86" s="86">
        <v>0</v>
      </c>
      <c r="L86" s="86">
        <v>0</v>
      </c>
      <c r="M86" s="86">
        <v>0</v>
      </c>
      <c r="N86" s="156" t="s">
        <v>30</v>
      </c>
      <c r="O86" s="108" t="s">
        <v>30</v>
      </c>
    </row>
    <row r="87" spans="1:15" s="14" customFormat="1" x14ac:dyDescent="0.25">
      <c r="A87" s="25"/>
      <c r="B87" s="26" t="s">
        <v>27</v>
      </c>
      <c r="C87" s="151" t="s">
        <v>30</v>
      </c>
      <c r="D87" s="155" t="s">
        <v>30</v>
      </c>
      <c r="E87" s="86">
        <v>0</v>
      </c>
      <c r="F87" s="86">
        <v>0</v>
      </c>
      <c r="G87" s="86">
        <v>0</v>
      </c>
      <c r="H87" s="87">
        <v>0</v>
      </c>
      <c r="I87" s="86">
        <v>0</v>
      </c>
      <c r="J87" s="88">
        <v>0</v>
      </c>
      <c r="K87" s="86">
        <v>0</v>
      </c>
      <c r="L87" s="86">
        <v>0</v>
      </c>
      <c r="M87" s="86">
        <v>0</v>
      </c>
      <c r="N87" s="156" t="s">
        <v>30</v>
      </c>
      <c r="O87" s="108" t="s">
        <v>30</v>
      </c>
    </row>
    <row r="88" spans="1:15" s="14" customFormat="1" x14ac:dyDescent="0.25">
      <c r="A88" s="25"/>
      <c r="B88" s="26" t="s">
        <v>28</v>
      </c>
      <c r="C88" s="151" t="s">
        <v>30</v>
      </c>
      <c r="D88" s="159" t="s">
        <v>30</v>
      </c>
      <c r="E88" s="86">
        <v>0</v>
      </c>
      <c r="F88" s="86">
        <v>0</v>
      </c>
      <c r="G88" s="86">
        <v>0</v>
      </c>
      <c r="H88" s="87">
        <v>0</v>
      </c>
      <c r="I88" s="86">
        <v>0</v>
      </c>
      <c r="J88" s="88">
        <v>0</v>
      </c>
      <c r="K88" s="86">
        <v>0</v>
      </c>
      <c r="L88" s="86">
        <v>0</v>
      </c>
      <c r="M88" s="86">
        <v>0</v>
      </c>
      <c r="N88" s="156" t="s">
        <v>30</v>
      </c>
      <c r="O88" s="108" t="s">
        <v>30</v>
      </c>
    </row>
    <row r="89" spans="1:15" s="14" customFormat="1" ht="5.25" customHeight="1" x14ac:dyDescent="0.25">
      <c r="A89" s="31"/>
      <c r="B89" s="40" t="s">
        <v>30</v>
      </c>
      <c r="C89" s="148" t="s">
        <v>30</v>
      </c>
      <c r="D89" s="148" t="s">
        <v>30</v>
      </c>
      <c r="E89" s="168"/>
      <c r="F89" s="168"/>
      <c r="G89" s="168"/>
      <c r="H89" s="169"/>
      <c r="I89" s="168"/>
      <c r="J89" s="170"/>
      <c r="K89" s="168"/>
      <c r="L89" s="168"/>
      <c r="M89" s="168"/>
      <c r="N89" s="149" t="s">
        <v>30</v>
      </c>
      <c r="O89" s="119" t="s">
        <v>30</v>
      </c>
    </row>
    <row r="90" spans="1:15" s="14" customFormat="1" x14ac:dyDescent="0.25">
      <c r="A90" s="25"/>
      <c r="B90" s="39" t="s">
        <v>29</v>
      </c>
      <c r="C90" s="155" t="s">
        <v>30</v>
      </c>
      <c r="D90" s="155" t="s">
        <v>30</v>
      </c>
      <c r="E90" s="72">
        <v>2</v>
      </c>
      <c r="F90" s="72">
        <v>0</v>
      </c>
      <c r="G90" s="72">
        <v>0</v>
      </c>
      <c r="H90" s="73">
        <v>0</v>
      </c>
      <c r="I90" s="72">
        <v>0</v>
      </c>
      <c r="J90" s="74">
        <v>0</v>
      </c>
      <c r="K90" s="72">
        <v>0</v>
      </c>
      <c r="L90" s="72">
        <v>0</v>
      </c>
      <c r="M90" s="72">
        <v>0</v>
      </c>
      <c r="N90" s="156" t="s">
        <v>30</v>
      </c>
      <c r="O90" s="120" t="s">
        <v>30</v>
      </c>
    </row>
    <row r="91" spans="1:15" s="14" customFormat="1" ht="5.25" customHeight="1" x14ac:dyDescent="0.25">
      <c r="A91" s="25"/>
      <c r="B91" s="40" t="s">
        <v>30</v>
      </c>
      <c r="C91" s="40" t="s">
        <v>30</v>
      </c>
      <c r="D91" s="40" t="s">
        <v>30</v>
      </c>
      <c r="E91" s="41"/>
      <c r="F91" s="41"/>
      <c r="G91" s="41"/>
      <c r="H91" s="42"/>
      <c r="I91" s="41"/>
      <c r="J91" s="43"/>
      <c r="K91" s="41"/>
      <c r="L91" s="41"/>
      <c r="M91" s="41"/>
      <c r="N91" s="156" t="s">
        <v>30</v>
      </c>
      <c r="O91" s="142" t="s">
        <v>30</v>
      </c>
    </row>
    <row r="92" spans="1:15" s="14" customFormat="1" x14ac:dyDescent="0.25">
      <c r="A92" s="44"/>
      <c r="B92" s="45" t="s">
        <v>31</v>
      </c>
      <c r="C92" s="171" t="s">
        <v>30</v>
      </c>
      <c r="D92" s="171" t="s">
        <v>30</v>
      </c>
      <c r="E92" s="46">
        <f>E4+E51+E77+E90</f>
        <v>58421</v>
      </c>
      <c r="F92" s="46">
        <f t="shared" ref="F92:M92" si="16">F4+F51+F77+F90</f>
        <v>57899</v>
      </c>
      <c r="G92" s="46">
        <f t="shared" si="16"/>
        <v>60072</v>
      </c>
      <c r="H92" s="47">
        <f t="shared" si="16"/>
        <v>75817</v>
      </c>
      <c r="I92" s="46">
        <f t="shared" si="16"/>
        <v>82183</v>
      </c>
      <c r="J92" s="48">
        <f t="shared" si="16"/>
        <v>81896</v>
      </c>
      <c r="K92" s="46">
        <f t="shared" si="16"/>
        <v>82495</v>
      </c>
      <c r="L92" s="46">
        <f t="shared" si="16"/>
        <v>82089</v>
      </c>
      <c r="M92" s="46">
        <f t="shared" si="16"/>
        <v>85766</v>
      </c>
      <c r="N92" s="172" t="s">
        <v>30</v>
      </c>
      <c r="O92" s="141" t="s">
        <v>30</v>
      </c>
    </row>
    <row r="93" spans="1:15" s="14" customFormat="1" x14ac:dyDescent="0.25">
      <c r="C93" s="142"/>
      <c r="D93" s="142"/>
      <c r="N93" s="142"/>
      <c r="O93" s="142"/>
    </row>
    <row r="94" spans="1:15" s="14" customFormat="1" x14ac:dyDescent="0.25">
      <c r="C94" s="142"/>
      <c r="D94" s="142"/>
      <c r="N94" s="142"/>
      <c r="O94" s="142"/>
    </row>
    <row r="95" spans="1:15" s="14" customFormat="1" x14ac:dyDescent="0.25">
      <c r="C95" s="142"/>
      <c r="D95" s="142"/>
      <c r="N95" s="142"/>
      <c r="O95" s="142"/>
    </row>
    <row r="96" spans="1:15" s="14" customFormat="1" x14ac:dyDescent="0.25">
      <c r="C96" s="142"/>
      <c r="D96" s="142"/>
      <c r="N96" s="142"/>
      <c r="O96" s="142"/>
    </row>
    <row r="97" spans="3:15" s="14" customFormat="1" x14ac:dyDescent="0.25">
      <c r="C97" s="142"/>
      <c r="D97" s="142"/>
      <c r="N97" s="142"/>
      <c r="O97" s="142"/>
    </row>
    <row r="98" spans="3:15" s="14" customFormat="1" x14ac:dyDescent="0.25">
      <c r="C98" s="142"/>
      <c r="D98" s="142"/>
      <c r="N98" s="142"/>
      <c r="O98" s="142"/>
    </row>
    <row r="99" spans="3:15" s="14" customFormat="1" x14ac:dyDescent="0.25">
      <c r="C99" s="142"/>
      <c r="D99" s="142"/>
      <c r="N99" s="142"/>
      <c r="O99" s="142"/>
    </row>
    <row r="100" spans="3:15" s="14" customFormat="1" x14ac:dyDescent="0.25">
      <c r="C100" s="142"/>
      <c r="D100" s="142"/>
      <c r="N100" s="142"/>
      <c r="O100" s="142"/>
    </row>
    <row r="101" spans="3:15" s="14" customFormat="1" x14ac:dyDescent="0.25">
      <c r="C101" s="142"/>
      <c r="D101" s="142"/>
      <c r="N101" s="142"/>
      <c r="O101" s="142"/>
    </row>
    <row r="102" spans="3:15" s="14" customFormat="1" x14ac:dyDescent="0.25">
      <c r="C102" s="142"/>
      <c r="D102" s="142"/>
      <c r="N102" s="142"/>
      <c r="O102" s="142"/>
    </row>
    <row r="103" spans="3:15" s="14" customFormat="1" x14ac:dyDescent="0.25">
      <c r="C103" s="142"/>
      <c r="D103" s="142"/>
      <c r="N103" s="142"/>
      <c r="O103" s="142"/>
    </row>
    <row r="104" spans="3:15" s="14" customFormat="1" x14ac:dyDescent="0.25">
      <c r="C104" s="142"/>
      <c r="D104" s="142"/>
      <c r="N104" s="142"/>
      <c r="O104" s="142"/>
    </row>
    <row r="105" spans="3:15" s="14" customFormat="1" x14ac:dyDescent="0.25">
      <c r="C105" s="142"/>
      <c r="D105" s="142"/>
      <c r="N105" s="142"/>
      <c r="O105" s="142"/>
    </row>
    <row r="106" spans="3:15" s="14" customFormat="1" x14ac:dyDescent="0.25">
      <c r="C106" s="142"/>
      <c r="D106" s="142"/>
      <c r="N106" s="142"/>
      <c r="O106" s="142"/>
    </row>
    <row r="107" spans="3:15" s="14" customFormat="1" x14ac:dyDescent="0.25">
      <c r="C107" s="142"/>
      <c r="D107" s="142"/>
      <c r="N107" s="142"/>
      <c r="O107" s="142"/>
    </row>
    <row r="108" spans="3:15" s="14" customFormat="1" x14ac:dyDescent="0.25">
      <c r="C108" s="142"/>
      <c r="D108" s="142"/>
      <c r="N108" s="142"/>
      <c r="O108" s="142"/>
    </row>
    <row r="109" spans="3:15" s="14" customFormat="1" x14ac:dyDescent="0.25">
      <c r="C109" s="142"/>
      <c r="D109" s="142"/>
      <c r="N109" s="142"/>
      <c r="O109" s="142"/>
    </row>
    <row r="110" spans="3:15" s="14" customFormat="1" x14ac:dyDescent="0.25">
      <c r="C110" s="142"/>
      <c r="D110" s="142"/>
      <c r="N110" s="142"/>
      <c r="O110" s="142"/>
    </row>
    <row r="111" spans="3:15" s="14" customFormat="1" x14ac:dyDescent="0.25">
      <c r="C111" s="142"/>
      <c r="D111" s="142"/>
      <c r="N111" s="142"/>
      <c r="O111" s="142"/>
    </row>
    <row r="112" spans="3:15" s="14" customFormat="1" x14ac:dyDescent="0.25">
      <c r="C112" s="142"/>
      <c r="D112" s="142"/>
      <c r="N112" s="142"/>
      <c r="O112" s="142"/>
    </row>
    <row r="113" spans="3:15" s="14" customFormat="1" x14ac:dyDescent="0.25">
      <c r="C113" s="142" t="s">
        <v>30</v>
      </c>
      <c r="D113" s="142" t="s">
        <v>30</v>
      </c>
      <c r="N113" s="142" t="s">
        <v>30</v>
      </c>
      <c r="O113" s="142" t="s">
        <v>30</v>
      </c>
    </row>
    <row r="114" spans="3:15" s="14" customFormat="1" x14ac:dyDescent="0.25">
      <c r="C114" s="142" t="s">
        <v>30</v>
      </c>
      <c r="D114" s="142" t="s">
        <v>30</v>
      </c>
      <c r="N114" s="142" t="s">
        <v>30</v>
      </c>
      <c r="O114" s="142" t="s">
        <v>30</v>
      </c>
    </row>
    <row r="115" spans="3:15" s="14" customFormat="1" x14ac:dyDescent="0.25">
      <c r="C115" s="142" t="s">
        <v>30</v>
      </c>
      <c r="D115" s="142" t="s">
        <v>30</v>
      </c>
      <c r="N115" s="142" t="s">
        <v>30</v>
      </c>
      <c r="O115" s="142" t="s">
        <v>30</v>
      </c>
    </row>
    <row r="116" spans="3:15" s="14" customFormat="1" x14ac:dyDescent="0.25">
      <c r="C116" s="142" t="s">
        <v>30</v>
      </c>
      <c r="D116" s="142" t="s">
        <v>30</v>
      </c>
      <c r="N116" s="142" t="s">
        <v>30</v>
      </c>
      <c r="O116" s="142" t="s">
        <v>30</v>
      </c>
    </row>
    <row r="117" spans="3:15" s="14" customFormat="1" x14ac:dyDescent="0.25">
      <c r="C117" s="142" t="s">
        <v>30</v>
      </c>
      <c r="D117" s="142" t="s">
        <v>30</v>
      </c>
      <c r="N117" s="142" t="s">
        <v>30</v>
      </c>
      <c r="O117" s="142" t="s">
        <v>30</v>
      </c>
    </row>
    <row r="118" spans="3:15" s="14" customFormat="1" x14ac:dyDescent="0.25">
      <c r="C118" s="142" t="s">
        <v>30</v>
      </c>
      <c r="D118" s="142" t="s">
        <v>30</v>
      </c>
      <c r="N118" s="142" t="s">
        <v>30</v>
      </c>
      <c r="O118" s="142" t="s">
        <v>30</v>
      </c>
    </row>
    <row r="119" spans="3:15" s="14" customFormat="1" x14ac:dyDescent="0.25">
      <c r="C119" s="142" t="s">
        <v>30</v>
      </c>
      <c r="D119" s="142" t="s">
        <v>30</v>
      </c>
      <c r="N119" s="142" t="s">
        <v>30</v>
      </c>
      <c r="O119" s="142" t="s">
        <v>30</v>
      </c>
    </row>
    <row r="120" spans="3:15" s="14" customFormat="1" x14ac:dyDescent="0.25">
      <c r="C120" s="142" t="s">
        <v>30</v>
      </c>
      <c r="D120" s="142" t="s">
        <v>30</v>
      </c>
      <c r="N120" s="142" t="s">
        <v>30</v>
      </c>
      <c r="O120" s="142" t="s">
        <v>30</v>
      </c>
    </row>
    <row r="121" spans="3:15" s="14" customFormat="1" x14ac:dyDescent="0.25">
      <c r="C121" s="142" t="s">
        <v>30</v>
      </c>
      <c r="D121" s="142" t="s">
        <v>30</v>
      </c>
      <c r="N121" s="142" t="s">
        <v>30</v>
      </c>
      <c r="O121" s="142" t="s">
        <v>30</v>
      </c>
    </row>
    <row r="122" spans="3:15" s="14" customFormat="1" x14ac:dyDescent="0.25">
      <c r="C122" s="142" t="s">
        <v>30</v>
      </c>
      <c r="D122" s="142" t="s">
        <v>30</v>
      </c>
      <c r="N122" s="142" t="s">
        <v>30</v>
      </c>
      <c r="O122" s="142" t="s">
        <v>30</v>
      </c>
    </row>
    <row r="123" spans="3:15" s="14" customFormat="1" x14ac:dyDescent="0.25">
      <c r="C123" s="142" t="s">
        <v>30</v>
      </c>
      <c r="D123" s="142" t="s">
        <v>30</v>
      </c>
      <c r="N123" s="142" t="s">
        <v>30</v>
      </c>
      <c r="O123" s="142" t="s">
        <v>30</v>
      </c>
    </row>
    <row r="124" spans="3:15" s="14" customFormat="1" x14ac:dyDescent="0.25">
      <c r="C124" s="142" t="s">
        <v>30</v>
      </c>
      <c r="D124" s="142" t="s">
        <v>30</v>
      </c>
      <c r="N124" s="142" t="s">
        <v>30</v>
      </c>
      <c r="O124" s="142" t="s">
        <v>30</v>
      </c>
    </row>
    <row r="125" spans="3:15" s="14" customFormat="1" x14ac:dyDescent="0.25">
      <c r="C125" s="142" t="s">
        <v>30</v>
      </c>
      <c r="D125" s="142" t="s">
        <v>30</v>
      </c>
      <c r="N125" s="142" t="s">
        <v>30</v>
      </c>
      <c r="O125" s="142" t="s">
        <v>30</v>
      </c>
    </row>
    <row r="126" spans="3:15" s="14" customFormat="1" x14ac:dyDescent="0.25">
      <c r="C126" s="142" t="s">
        <v>30</v>
      </c>
      <c r="D126" s="142" t="s">
        <v>30</v>
      </c>
      <c r="N126" s="142" t="s">
        <v>30</v>
      </c>
      <c r="O126" s="142" t="s">
        <v>30</v>
      </c>
    </row>
    <row r="127" spans="3:15" s="14" customFormat="1" x14ac:dyDescent="0.25">
      <c r="C127" s="142" t="s">
        <v>30</v>
      </c>
      <c r="D127" s="142" t="s">
        <v>30</v>
      </c>
      <c r="N127" s="142" t="s">
        <v>30</v>
      </c>
      <c r="O127" s="142" t="s">
        <v>30</v>
      </c>
    </row>
    <row r="128" spans="3:15" s="14" customFormat="1" x14ac:dyDescent="0.25">
      <c r="C128" s="142" t="s">
        <v>30</v>
      </c>
      <c r="D128" s="142" t="s">
        <v>30</v>
      </c>
      <c r="N128" s="142" t="s">
        <v>30</v>
      </c>
      <c r="O128" s="142" t="s">
        <v>30</v>
      </c>
    </row>
    <row r="129" spans="3:15" s="14" customFormat="1" x14ac:dyDescent="0.25">
      <c r="C129" s="142" t="s">
        <v>30</v>
      </c>
      <c r="D129" s="142" t="s">
        <v>30</v>
      </c>
      <c r="N129" s="142" t="s">
        <v>30</v>
      </c>
      <c r="O129" s="142" t="s">
        <v>30</v>
      </c>
    </row>
    <row r="130" spans="3:15" s="14" customFormat="1" x14ac:dyDescent="0.25">
      <c r="C130" s="142" t="s">
        <v>30</v>
      </c>
      <c r="D130" s="142" t="s">
        <v>30</v>
      </c>
      <c r="N130" s="142" t="s">
        <v>30</v>
      </c>
      <c r="O130" s="142" t="s">
        <v>30</v>
      </c>
    </row>
    <row r="131" spans="3:15" s="14" customFormat="1" x14ac:dyDescent="0.25">
      <c r="C131" s="142" t="s">
        <v>30</v>
      </c>
      <c r="D131" s="142" t="s">
        <v>30</v>
      </c>
      <c r="N131" s="142" t="s">
        <v>30</v>
      </c>
      <c r="O131" s="142" t="s">
        <v>30</v>
      </c>
    </row>
    <row r="132" spans="3:15" s="14" customFormat="1" x14ac:dyDescent="0.25">
      <c r="C132" s="142" t="s">
        <v>30</v>
      </c>
      <c r="D132" s="142" t="s">
        <v>30</v>
      </c>
      <c r="N132" s="142" t="s">
        <v>30</v>
      </c>
      <c r="O132" s="142" t="s">
        <v>30</v>
      </c>
    </row>
    <row r="133" spans="3:15" s="14" customFormat="1" x14ac:dyDescent="0.25">
      <c r="C133" s="142" t="s">
        <v>30</v>
      </c>
      <c r="D133" s="142" t="s">
        <v>30</v>
      </c>
      <c r="N133" s="142" t="s">
        <v>30</v>
      </c>
      <c r="O133" s="142" t="s">
        <v>30</v>
      </c>
    </row>
    <row r="134" spans="3:15" s="14" customFormat="1" x14ac:dyDescent="0.25">
      <c r="C134" s="142" t="s">
        <v>30</v>
      </c>
      <c r="D134" s="142" t="s">
        <v>30</v>
      </c>
      <c r="N134" s="142" t="s">
        <v>30</v>
      </c>
      <c r="O134" s="142" t="s">
        <v>30</v>
      </c>
    </row>
    <row r="135" spans="3:15" s="14" customFormat="1" x14ac:dyDescent="0.25">
      <c r="C135" s="142" t="s">
        <v>30</v>
      </c>
      <c r="D135" s="142" t="s">
        <v>30</v>
      </c>
      <c r="N135" s="142" t="s">
        <v>30</v>
      </c>
      <c r="O135" s="142" t="s">
        <v>30</v>
      </c>
    </row>
    <row r="136" spans="3:15" s="14" customFormat="1" x14ac:dyDescent="0.25">
      <c r="C136" s="142" t="s">
        <v>30</v>
      </c>
      <c r="D136" s="142" t="s">
        <v>30</v>
      </c>
      <c r="N136" s="142" t="s">
        <v>30</v>
      </c>
      <c r="O136" s="142" t="s">
        <v>30</v>
      </c>
    </row>
    <row r="137" spans="3:15" s="14" customFormat="1" x14ac:dyDescent="0.25">
      <c r="C137" s="142" t="s">
        <v>30</v>
      </c>
      <c r="D137" s="142" t="s">
        <v>30</v>
      </c>
      <c r="N137" s="142" t="s">
        <v>30</v>
      </c>
      <c r="O137" s="142" t="s">
        <v>30</v>
      </c>
    </row>
    <row r="138" spans="3:15" s="14" customFormat="1" x14ac:dyDescent="0.25">
      <c r="C138" s="142" t="s">
        <v>30</v>
      </c>
      <c r="D138" s="142" t="s">
        <v>30</v>
      </c>
      <c r="N138" s="142" t="s">
        <v>30</v>
      </c>
      <c r="O138" s="142" t="s">
        <v>30</v>
      </c>
    </row>
    <row r="139" spans="3:15" s="14" customFormat="1" x14ac:dyDescent="0.25">
      <c r="C139" s="142" t="s">
        <v>30</v>
      </c>
      <c r="D139" s="142" t="s">
        <v>30</v>
      </c>
      <c r="N139" s="142" t="s">
        <v>30</v>
      </c>
      <c r="O139" s="142" t="s">
        <v>30</v>
      </c>
    </row>
    <row r="140" spans="3:15" s="14" customFormat="1" x14ac:dyDescent="0.25">
      <c r="C140" s="142" t="s">
        <v>30</v>
      </c>
      <c r="D140" s="142" t="s">
        <v>30</v>
      </c>
      <c r="N140" s="142" t="s">
        <v>30</v>
      </c>
      <c r="O140" s="142" t="s">
        <v>30</v>
      </c>
    </row>
    <row r="141" spans="3:15" s="14" customFormat="1" x14ac:dyDescent="0.25">
      <c r="C141" s="142" t="s">
        <v>30</v>
      </c>
      <c r="D141" s="142" t="s">
        <v>30</v>
      </c>
      <c r="N141" s="142" t="s">
        <v>30</v>
      </c>
      <c r="O141" s="142" t="s">
        <v>30</v>
      </c>
    </row>
    <row r="142" spans="3:15" s="14" customFormat="1" x14ac:dyDescent="0.25">
      <c r="C142" s="142" t="s">
        <v>30</v>
      </c>
      <c r="D142" s="142" t="s">
        <v>30</v>
      </c>
      <c r="N142" s="142" t="s">
        <v>30</v>
      </c>
      <c r="O142" s="142" t="s">
        <v>30</v>
      </c>
    </row>
    <row r="143" spans="3:15" s="14" customFormat="1" x14ac:dyDescent="0.25">
      <c r="C143" s="142" t="s">
        <v>30</v>
      </c>
      <c r="D143" s="142" t="s">
        <v>30</v>
      </c>
      <c r="N143" s="142" t="s">
        <v>30</v>
      </c>
      <c r="O143" s="142" t="s">
        <v>30</v>
      </c>
    </row>
    <row r="144" spans="3:15" s="14" customFormat="1" x14ac:dyDescent="0.25">
      <c r="C144" s="142" t="s">
        <v>30</v>
      </c>
      <c r="D144" s="142" t="s">
        <v>30</v>
      </c>
      <c r="N144" s="142" t="s">
        <v>30</v>
      </c>
      <c r="O144" s="142" t="s">
        <v>30</v>
      </c>
    </row>
    <row r="145" spans="3:15" s="14" customFormat="1" x14ac:dyDescent="0.25">
      <c r="C145" s="142" t="s">
        <v>30</v>
      </c>
      <c r="D145" s="142" t="s">
        <v>30</v>
      </c>
      <c r="N145" s="142" t="s">
        <v>30</v>
      </c>
      <c r="O145" s="142" t="s">
        <v>30</v>
      </c>
    </row>
    <row r="146" spans="3:15" s="14" customFormat="1" x14ac:dyDescent="0.25">
      <c r="C146" s="142" t="s">
        <v>30</v>
      </c>
      <c r="D146" s="142" t="s">
        <v>30</v>
      </c>
      <c r="N146" s="142" t="s">
        <v>30</v>
      </c>
      <c r="O146" s="142" t="s">
        <v>30</v>
      </c>
    </row>
    <row r="147" spans="3:15" s="14" customFormat="1" x14ac:dyDescent="0.25">
      <c r="C147" s="142" t="s">
        <v>30</v>
      </c>
      <c r="D147" s="142" t="s">
        <v>30</v>
      </c>
      <c r="N147" s="142" t="s">
        <v>30</v>
      </c>
      <c r="O147" s="142" t="s">
        <v>30</v>
      </c>
    </row>
    <row r="148" spans="3:15" s="14" customFormat="1" x14ac:dyDescent="0.25">
      <c r="C148" s="142" t="s">
        <v>30</v>
      </c>
      <c r="D148" s="142" t="s">
        <v>30</v>
      </c>
      <c r="N148" s="142" t="s">
        <v>30</v>
      </c>
      <c r="O148" s="142" t="s">
        <v>30</v>
      </c>
    </row>
    <row r="149" spans="3:15" s="14" customFormat="1" x14ac:dyDescent="0.25">
      <c r="C149" s="142" t="s">
        <v>30</v>
      </c>
      <c r="D149" s="142" t="s">
        <v>30</v>
      </c>
      <c r="N149" s="142" t="s">
        <v>30</v>
      </c>
      <c r="O149" s="142" t="s">
        <v>30</v>
      </c>
    </row>
    <row r="150" spans="3:15" s="14" customFormat="1" x14ac:dyDescent="0.25">
      <c r="C150" s="142" t="s">
        <v>30</v>
      </c>
      <c r="D150" s="142" t="s">
        <v>30</v>
      </c>
      <c r="N150" s="142" t="s">
        <v>30</v>
      </c>
      <c r="O150" s="142" t="s">
        <v>30</v>
      </c>
    </row>
    <row r="151" spans="3:15" s="14" customFormat="1" x14ac:dyDescent="0.25">
      <c r="C151" s="142" t="s">
        <v>30</v>
      </c>
      <c r="D151" s="142" t="s">
        <v>30</v>
      </c>
      <c r="N151" s="142" t="s">
        <v>30</v>
      </c>
      <c r="O151" s="142" t="s">
        <v>30</v>
      </c>
    </row>
    <row r="152" spans="3:15" s="14" customFormat="1" x14ac:dyDescent="0.25">
      <c r="C152" s="142" t="s">
        <v>30</v>
      </c>
      <c r="D152" s="142" t="s">
        <v>30</v>
      </c>
      <c r="N152" s="142" t="s">
        <v>30</v>
      </c>
      <c r="O152" s="142" t="s">
        <v>30</v>
      </c>
    </row>
    <row r="153" spans="3:15" s="14" customFormat="1" x14ac:dyDescent="0.25">
      <c r="C153" s="142" t="s">
        <v>30</v>
      </c>
      <c r="D153" s="142" t="s">
        <v>30</v>
      </c>
      <c r="N153" s="142" t="s">
        <v>30</v>
      </c>
      <c r="O153" s="142" t="s">
        <v>30</v>
      </c>
    </row>
    <row r="154" spans="3:15" s="14" customFormat="1" x14ac:dyDescent="0.25">
      <c r="C154" s="142" t="s">
        <v>30</v>
      </c>
      <c r="D154" s="142" t="s">
        <v>30</v>
      </c>
      <c r="N154" s="142" t="s">
        <v>30</v>
      </c>
      <c r="O154" s="142" t="s">
        <v>30</v>
      </c>
    </row>
    <row r="155" spans="3:15" s="14" customFormat="1" x14ac:dyDescent="0.25">
      <c r="C155" s="142" t="s">
        <v>30</v>
      </c>
      <c r="D155" s="142" t="s">
        <v>30</v>
      </c>
      <c r="N155" s="142" t="s">
        <v>30</v>
      </c>
      <c r="O155" s="142" t="s">
        <v>30</v>
      </c>
    </row>
    <row r="156" spans="3:15" s="14" customFormat="1" x14ac:dyDescent="0.25">
      <c r="C156" s="142" t="s">
        <v>30</v>
      </c>
      <c r="D156" s="142" t="s">
        <v>30</v>
      </c>
      <c r="N156" s="142" t="s">
        <v>30</v>
      </c>
      <c r="O156" s="142" t="s">
        <v>30</v>
      </c>
    </row>
    <row r="157" spans="3:15" s="14" customFormat="1" x14ac:dyDescent="0.25">
      <c r="C157" s="142" t="s">
        <v>30</v>
      </c>
      <c r="D157" s="142" t="s">
        <v>30</v>
      </c>
      <c r="N157" s="142" t="s">
        <v>30</v>
      </c>
      <c r="O157" s="142" t="s">
        <v>30</v>
      </c>
    </row>
    <row r="158" spans="3:15" s="14" customFormat="1" x14ac:dyDescent="0.25">
      <c r="C158" s="142" t="s">
        <v>30</v>
      </c>
      <c r="D158" s="142" t="s">
        <v>30</v>
      </c>
      <c r="N158" s="142" t="s">
        <v>30</v>
      </c>
      <c r="O158" s="142" t="s">
        <v>30</v>
      </c>
    </row>
    <row r="159" spans="3:15" s="14" customFormat="1" x14ac:dyDescent="0.25">
      <c r="C159" s="142" t="s">
        <v>30</v>
      </c>
      <c r="D159" s="142" t="s">
        <v>30</v>
      </c>
      <c r="N159" s="142" t="s">
        <v>30</v>
      </c>
      <c r="O159" s="142" t="s">
        <v>30</v>
      </c>
    </row>
    <row r="160" spans="3:15" s="14" customFormat="1" x14ac:dyDescent="0.25">
      <c r="C160" s="142" t="s">
        <v>30</v>
      </c>
      <c r="D160" s="142" t="s">
        <v>30</v>
      </c>
      <c r="N160" s="142" t="s">
        <v>30</v>
      </c>
      <c r="O160" s="142" t="s">
        <v>30</v>
      </c>
    </row>
    <row r="161" spans="3:15" s="14" customFormat="1" x14ac:dyDescent="0.25">
      <c r="C161" s="142" t="s">
        <v>30</v>
      </c>
      <c r="D161" s="142" t="s">
        <v>30</v>
      </c>
      <c r="N161" s="142" t="s">
        <v>30</v>
      </c>
      <c r="O161" s="142" t="s">
        <v>30</v>
      </c>
    </row>
    <row r="162" spans="3:15" s="14" customFormat="1" x14ac:dyDescent="0.25">
      <c r="C162" s="142" t="s">
        <v>30</v>
      </c>
      <c r="D162" s="142" t="s">
        <v>30</v>
      </c>
      <c r="N162" s="142" t="s">
        <v>30</v>
      </c>
      <c r="O162" s="142" t="s">
        <v>30</v>
      </c>
    </row>
    <row r="163" spans="3:15" s="14" customFormat="1" x14ac:dyDescent="0.25">
      <c r="C163" s="142" t="s">
        <v>30</v>
      </c>
      <c r="D163" s="142" t="s">
        <v>30</v>
      </c>
      <c r="N163" s="142" t="s">
        <v>30</v>
      </c>
      <c r="O163" s="142" t="s">
        <v>30</v>
      </c>
    </row>
    <row r="164" spans="3:15" s="14" customFormat="1" x14ac:dyDescent="0.25">
      <c r="C164" s="142" t="s">
        <v>30</v>
      </c>
      <c r="D164" s="142" t="s">
        <v>30</v>
      </c>
      <c r="N164" s="142" t="s">
        <v>30</v>
      </c>
      <c r="O164" s="142" t="s">
        <v>30</v>
      </c>
    </row>
    <row r="165" spans="3:15" s="14" customFormat="1" x14ac:dyDescent="0.25">
      <c r="C165" s="142" t="s">
        <v>30</v>
      </c>
      <c r="D165" s="142" t="s">
        <v>30</v>
      </c>
      <c r="N165" s="142" t="s">
        <v>30</v>
      </c>
      <c r="O165" s="142" t="s">
        <v>30</v>
      </c>
    </row>
    <row r="166" spans="3:15" s="14" customFormat="1" x14ac:dyDescent="0.25">
      <c r="C166" s="142" t="s">
        <v>30</v>
      </c>
      <c r="D166" s="142" t="s">
        <v>30</v>
      </c>
      <c r="N166" s="142" t="s">
        <v>30</v>
      </c>
      <c r="O166" s="142" t="s">
        <v>30</v>
      </c>
    </row>
    <row r="167" spans="3:15" s="14" customFormat="1" x14ac:dyDescent="0.25">
      <c r="C167" s="142" t="s">
        <v>30</v>
      </c>
      <c r="D167" s="142" t="s">
        <v>30</v>
      </c>
      <c r="N167" s="142" t="s">
        <v>30</v>
      </c>
      <c r="O167" s="142" t="s">
        <v>30</v>
      </c>
    </row>
    <row r="168" spans="3:15" s="14" customFormat="1" x14ac:dyDescent="0.25">
      <c r="C168" s="142" t="s">
        <v>30</v>
      </c>
      <c r="D168" s="142" t="s">
        <v>30</v>
      </c>
      <c r="N168" s="142" t="s">
        <v>30</v>
      </c>
      <c r="O168" s="142" t="s">
        <v>30</v>
      </c>
    </row>
    <row r="169" spans="3:15" s="14" customFormat="1" x14ac:dyDescent="0.25">
      <c r="C169" s="142" t="s">
        <v>30</v>
      </c>
      <c r="D169" s="142" t="s">
        <v>30</v>
      </c>
      <c r="N169" s="142" t="s">
        <v>30</v>
      </c>
      <c r="O169" s="142" t="s">
        <v>30</v>
      </c>
    </row>
    <row r="170" spans="3:15" s="14" customFormat="1" x14ac:dyDescent="0.25">
      <c r="C170" s="142" t="s">
        <v>30</v>
      </c>
      <c r="D170" s="142" t="s">
        <v>30</v>
      </c>
      <c r="N170" s="142" t="s">
        <v>30</v>
      </c>
      <c r="O170" s="142" t="s">
        <v>30</v>
      </c>
    </row>
    <row r="171" spans="3:15" s="14" customFormat="1" x14ac:dyDescent="0.25">
      <c r="C171" s="142" t="s">
        <v>30</v>
      </c>
      <c r="D171" s="142" t="s">
        <v>30</v>
      </c>
      <c r="N171" s="142" t="s">
        <v>30</v>
      </c>
      <c r="O171" s="142" t="s">
        <v>30</v>
      </c>
    </row>
    <row r="172" spans="3:15" s="14" customFormat="1" x14ac:dyDescent="0.25">
      <c r="C172" s="142" t="s">
        <v>30</v>
      </c>
      <c r="D172" s="142" t="s">
        <v>30</v>
      </c>
      <c r="N172" s="142" t="s">
        <v>30</v>
      </c>
      <c r="O172" s="142" t="s">
        <v>30</v>
      </c>
    </row>
    <row r="173" spans="3:15" s="14" customFormat="1" x14ac:dyDescent="0.25">
      <c r="C173" s="142" t="s">
        <v>30</v>
      </c>
      <c r="D173" s="142" t="s">
        <v>30</v>
      </c>
      <c r="N173" s="142" t="s">
        <v>30</v>
      </c>
      <c r="O173" s="142" t="s">
        <v>30</v>
      </c>
    </row>
    <row r="174" spans="3:15" s="14" customFormat="1" x14ac:dyDescent="0.25">
      <c r="C174" s="142" t="s">
        <v>30</v>
      </c>
      <c r="D174" s="142" t="s">
        <v>30</v>
      </c>
      <c r="N174" s="142" t="s">
        <v>30</v>
      </c>
      <c r="O174" s="142" t="s">
        <v>30</v>
      </c>
    </row>
    <row r="175" spans="3:15" s="14" customFormat="1" x14ac:dyDescent="0.25">
      <c r="C175" s="142" t="s">
        <v>30</v>
      </c>
      <c r="D175" s="142" t="s">
        <v>30</v>
      </c>
      <c r="N175" s="142" t="s">
        <v>30</v>
      </c>
      <c r="O175" s="142" t="s">
        <v>30</v>
      </c>
    </row>
    <row r="176" spans="3:15" s="14" customFormat="1" x14ac:dyDescent="0.25">
      <c r="C176" s="142" t="s">
        <v>30</v>
      </c>
      <c r="D176" s="142" t="s">
        <v>30</v>
      </c>
      <c r="N176" s="142" t="s">
        <v>30</v>
      </c>
      <c r="O176" s="142" t="s">
        <v>30</v>
      </c>
    </row>
    <row r="177" spans="3:15" s="14" customFormat="1" x14ac:dyDescent="0.25">
      <c r="C177" s="142" t="s">
        <v>30</v>
      </c>
      <c r="D177" s="142" t="s">
        <v>30</v>
      </c>
      <c r="N177" s="142" t="s">
        <v>30</v>
      </c>
      <c r="O177" s="142" t="s">
        <v>30</v>
      </c>
    </row>
    <row r="178" spans="3:15" s="14" customFormat="1" x14ac:dyDescent="0.25">
      <c r="C178" s="142" t="s">
        <v>30</v>
      </c>
      <c r="D178" s="142" t="s">
        <v>30</v>
      </c>
      <c r="N178" s="142" t="s">
        <v>30</v>
      </c>
      <c r="O178" s="142" t="s">
        <v>30</v>
      </c>
    </row>
    <row r="179" spans="3:15" s="14" customFormat="1" x14ac:dyDescent="0.25">
      <c r="C179" s="142" t="s">
        <v>30</v>
      </c>
      <c r="D179" s="142" t="s">
        <v>30</v>
      </c>
      <c r="N179" s="142" t="s">
        <v>30</v>
      </c>
      <c r="O179" s="142" t="s">
        <v>30</v>
      </c>
    </row>
    <row r="180" spans="3:15" s="14" customFormat="1" x14ac:dyDescent="0.25">
      <c r="C180" s="142" t="s">
        <v>30</v>
      </c>
      <c r="D180" s="142" t="s">
        <v>30</v>
      </c>
      <c r="N180" s="142" t="s">
        <v>30</v>
      </c>
      <c r="O180" s="142" t="s">
        <v>30</v>
      </c>
    </row>
    <row r="181" spans="3:15" s="14" customFormat="1" x14ac:dyDescent="0.25">
      <c r="C181" s="142" t="s">
        <v>30</v>
      </c>
      <c r="D181" s="142" t="s">
        <v>30</v>
      </c>
      <c r="N181" s="142" t="s">
        <v>30</v>
      </c>
      <c r="O181" s="142" t="s">
        <v>30</v>
      </c>
    </row>
    <row r="182" spans="3:15" s="14" customFormat="1" x14ac:dyDescent="0.25">
      <c r="C182" s="142" t="s">
        <v>30</v>
      </c>
      <c r="D182" s="142" t="s">
        <v>30</v>
      </c>
      <c r="N182" s="142" t="s">
        <v>30</v>
      </c>
      <c r="O182" s="142" t="s">
        <v>30</v>
      </c>
    </row>
    <row r="183" spans="3:15" s="14" customFormat="1" x14ac:dyDescent="0.25">
      <c r="C183" s="142" t="s">
        <v>30</v>
      </c>
      <c r="D183" s="142" t="s">
        <v>30</v>
      </c>
      <c r="N183" s="142" t="s">
        <v>30</v>
      </c>
      <c r="O183" s="142" t="s">
        <v>30</v>
      </c>
    </row>
    <row r="184" spans="3:15" s="14" customFormat="1" x14ac:dyDescent="0.25">
      <c r="C184" s="142" t="s">
        <v>30</v>
      </c>
      <c r="D184" s="142" t="s">
        <v>30</v>
      </c>
      <c r="N184" s="142" t="s">
        <v>30</v>
      </c>
      <c r="O184" s="142" t="s">
        <v>30</v>
      </c>
    </row>
    <row r="185" spans="3:15" s="14" customFormat="1" x14ac:dyDescent="0.25">
      <c r="C185" s="142" t="s">
        <v>30</v>
      </c>
      <c r="D185" s="142" t="s">
        <v>30</v>
      </c>
      <c r="N185" s="142" t="s">
        <v>30</v>
      </c>
      <c r="O185" s="142" t="s">
        <v>30</v>
      </c>
    </row>
    <row r="186" spans="3:15" s="14" customFormat="1" x14ac:dyDescent="0.25">
      <c r="C186" s="142" t="s">
        <v>30</v>
      </c>
      <c r="D186" s="142" t="s">
        <v>30</v>
      </c>
      <c r="N186" s="142" t="s">
        <v>30</v>
      </c>
      <c r="O186" s="142" t="s">
        <v>30</v>
      </c>
    </row>
    <row r="187" spans="3:15" s="14" customFormat="1" x14ac:dyDescent="0.25">
      <c r="C187" s="142" t="s">
        <v>30</v>
      </c>
      <c r="D187" s="142" t="s">
        <v>30</v>
      </c>
      <c r="N187" s="142" t="s">
        <v>30</v>
      </c>
      <c r="O187" s="142" t="s">
        <v>30</v>
      </c>
    </row>
    <row r="188" spans="3:15" s="14" customFormat="1" x14ac:dyDescent="0.25">
      <c r="C188" s="142" t="s">
        <v>30</v>
      </c>
      <c r="D188" s="142" t="s">
        <v>30</v>
      </c>
      <c r="N188" s="142" t="s">
        <v>30</v>
      </c>
      <c r="O188" s="142" t="s">
        <v>30</v>
      </c>
    </row>
    <row r="189" spans="3:15" s="14" customFormat="1" x14ac:dyDescent="0.25">
      <c r="C189" s="142" t="s">
        <v>30</v>
      </c>
      <c r="D189" s="142" t="s">
        <v>30</v>
      </c>
      <c r="N189" s="142" t="s">
        <v>30</v>
      </c>
      <c r="O189" s="142" t="s">
        <v>30</v>
      </c>
    </row>
    <row r="190" spans="3:15" s="14" customFormat="1" x14ac:dyDescent="0.25">
      <c r="C190" s="142" t="s">
        <v>30</v>
      </c>
      <c r="D190" s="142" t="s">
        <v>30</v>
      </c>
      <c r="N190" s="142" t="s">
        <v>30</v>
      </c>
      <c r="O190" s="142" t="s">
        <v>30</v>
      </c>
    </row>
    <row r="191" spans="3:15" s="14" customFormat="1" x14ac:dyDescent="0.25">
      <c r="C191" s="142" t="s">
        <v>30</v>
      </c>
      <c r="D191" s="142" t="s">
        <v>30</v>
      </c>
      <c r="N191" s="142" t="s">
        <v>30</v>
      </c>
      <c r="O191" s="142" t="s">
        <v>30</v>
      </c>
    </row>
    <row r="192" spans="3:15" s="14" customFormat="1" x14ac:dyDescent="0.25">
      <c r="C192" s="142" t="s">
        <v>30</v>
      </c>
      <c r="D192" s="142" t="s">
        <v>30</v>
      </c>
      <c r="N192" s="142" t="s">
        <v>30</v>
      </c>
      <c r="O192" s="142" t="s">
        <v>30</v>
      </c>
    </row>
    <row r="193" spans="3:15" s="14" customFormat="1" x14ac:dyDescent="0.25">
      <c r="C193" s="142" t="s">
        <v>30</v>
      </c>
      <c r="D193" s="142" t="s">
        <v>30</v>
      </c>
      <c r="N193" s="142" t="s">
        <v>30</v>
      </c>
      <c r="O193" s="142" t="s">
        <v>30</v>
      </c>
    </row>
    <row r="194" spans="3:15" s="14" customFormat="1" x14ac:dyDescent="0.25">
      <c r="C194" s="142" t="s">
        <v>30</v>
      </c>
      <c r="D194" s="142" t="s">
        <v>30</v>
      </c>
      <c r="N194" s="142" t="s">
        <v>30</v>
      </c>
      <c r="O194" s="142" t="s">
        <v>30</v>
      </c>
    </row>
    <row r="195" spans="3:15" s="14" customFormat="1" x14ac:dyDescent="0.25">
      <c r="C195" s="142" t="s">
        <v>30</v>
      </c>
      <c r="D195" s="142" t="s">
        <v>30</v>
      </c>
      <c r="N195" s="142" t="s">
        <v>30</v>
      </c>
      <c r="O195" s="142" t="s">
        <v>30</v>
      </c>
    </row>
    <row r="196" spans="3:15" s="14" customFormat="1" x14ac:dyDescent="0.25">
      <c r="C196" s="142" t="s">
        <v>30</v>
      </c>
      <c r="D196" s="142" t="s">
        <v>30</v>
      </c>
      <c r="N196" s="142" t="s">
        <v>30</v>
      </c>
      <c r="O196" s="142" t="s">
        <v>30</v>
      </c>
    </row>
    <row r="197" spans="3:15" s="14" customFormat="1" x14ac:dyDescent="0.25">
      <c r="C197" s="142" t="s">
        <v>30</v>
      </c>
      <c r="D197" s="142" t="s">
        <v>30</v>
      </c>
      <c r="N197" s="142" t="s">
        <v>30</v>
      </c>
      <c r="O197" s="142" t="s">
        <v>30</v>
      </c>
    </row>
    <row r="198" spans="3:15" s="14" customFormat="1" x14ac:dyDescent="0.25">
      <c r="C198" s="142" t="s">
        <v>30</v>
      </c>
      <c r="D198" s="142" t="s">
        <v>30</v>
      </c>
      <c r="N198" s="142" t="s">
        <v>30</v>
      </c>
      <c r="O198" s="142" t="s">
        <v>30</v>
      </c>
    </row>
    <row r="199" spans="3:15" s="14" customFormat="1" x14ac:dyDescent="0.25">
      <c r="C199" s="142" t="s">
        <v>30</v>
      </c>
      <c r="D199" s="142" t="s">
        <v>30</v>
      </c>
      <c r="N199" s="142" t="s">
        <v>30</v>
      </c>
      <c r="O199" s="142" t="s">
        <v>30</v>
      </c>
    </row>
    <row r="200" spans="3:15" s="14" customFormat="1" x14ac:dyDescent="0.25">
      <c r="C200" s="142" t="s">
        <v>30</v>
      </c>
      <c r="D200" s="142" t="s">
        <v>30</v>
      </c>
      <c r="N200" s="142" t="s">
        <v>30</v>
      </c>
      <c r="O200" s="142" t="s">
        <v>30</v>
      </c>
    </row>
    <row r="201" spans="3:15" s="14" customFormat="1" x14ac:dyDescent="0.25">
      <c r="C201" s="142" t="s">
        <v>30</v>
      </c>
      <c r="D201" s="142" t="s">
        <v>30</v>
      </c>
      <c r="N201" s="142" t="s">
        <v>30</v>
      </c>
      <c r="O201" s="142" t="s">
        <v>30</v>
      </c>
    </row>
    <row r="202" spans="3:15" s="14" customFormat="1" x14ac:dyDescent="0.25">
      <c r="C202" s="142" t="s">
        <v>30</v>
      </c>
      <c r="D202" s="142" t="s">
        <v>30</v>
      </c>
      <c r="N202" s="142" t="s">
        <v>30</v>
      </c>
      <c r="O202" s="142" t="s">
        <v>30</v>
      </c>
    </row>
    <row r="203" spans="3:15" s="14" customFormat="1" x14ac:dyDescent="0.25">
      <c r="C203" s="142" t="s">
        <v>30</v>
      </c>
      <c r="D203" s="142" t="s">
        <v>30</v>
      </c>
      <c r="N203" s="142" t="s">
        <v>30</v>
      </c>
      <c r="O203" s="142" t="s">
        <v>30</v>
      </c>
    </row>
    <row r="204" spans="3:15" s="14" customFormat="1" x14ac:dyDescent="0.25">
      <c r="C204" s="142" t="s">
        <v>30</v>
      </c>
      <c r="D204" s="142" t="s">
        <v>30</v>
      </c>
      <c r="N204" s="142" t="s">
        <v>30</v>
      </c>
      <c r="O204" s="142" t="s">
        <v>30</v>
      </c>
    </row>
    <row r="205" spans="3:15" s="14" customFormat="1" x14ac:dyDescent="0.25">
      <c r="C205" s="142" t="s">
        <v>30</v>
      </c>
      <c r="D205" s="142" t="s">
        <v>30</v>
      </c>
      <c r="N205" s="142" t="s">
        <v>30</v>
      </c>
      <c r="O205" s="142" t="s">
        <v>30</v>
      </c>
    </row>
    <row r="206" spans="3:15" s="14" customFormat="1" x14ac:dyDescent="0.25">
      <c r="C206" s="142" t="s">
        <v>30</v>
      </c>
      <c r="D206" s="142" t="s">
        <v>30</v>
      </c>
      <c r="N206" s="142" t="s">
        <v>30</v>
      </c>
      <c r="O206" s="142" t="s">
        <v>30</v>
      </c>
    </row>
    <row r="207" spans="3:15" s="14" customFormat="1" x14ac:dyDescent="0.25">
      <c r="C207" s="142" t="s">
        <v>30</v>
      </c>
      <c r="D207" s="142" t="s">
        <v>30</v>
      </c>
      <c r="N207" s="142" t="s">
        <v>30</v>
      </c>
      <c r="O207" s="142" t="s">
        <v>30</v>
      </c>
    </row>
    <row r="208" spans="3:15" s="14" customFormat="1" x14ac:dyDescent="0.25">
      <c r="C208" s="142" t="s">
        <v>30</v>
      </c>
      <c r="D208" s="142" t="s">
        <v>30</v>
      </c>
      <c r="N208" s="142" t="s">
        <v>30</v>
      </c>
      <c r="O208" s="142" t="s">
        <v>30</v>
      </c>
    </row>
    <row r="209" spans="3:15" s="14" customFormat="1" x14ac:dyDescent="0.25">
      <c r="C209" s="142" t="s">
        <v>30</v>
      </c>
      <c r="D209" s="142" t="s">
        <v>30</v>
      </c>
      <c r="N209" s="142" t="s">
        <v>30</v>
      </c>
      <c r="O209" s="142" t="s">
        <v>30</v>
      </c>
    </row>
    <row r="210" spans="3:15" s="14" customFormat="1" x14ac:dyDescent="0.25">
      <c r="C210" s="142" t="s">
        <v>30</v>
      </c>
      <c r="D210" s="142" t="s">
        <v>30</v>
      </c>
      <c r="N210" s="142" t="s">
        <v>30</v>
      </c>
      <c r="O210" s="142" t="s">
        <v>30</v>
      </c>
    </row>
    <row r="211" spans="3:15" s="14" customFormat="1" x14ac:dyDescent="0.25">
      <c r="C211" s="142" t="s">
        <v>30</v>
      </c>
      <c r="D211" s="142" t="s">
        <v>30</v>
      </c>
      <c r="N211" s="142" t="s">
        <v>30</v>
      </c>
      <c r="O211" s="142" t="s">
        <v>30</v>
      </c>
    </row>
    <row r="212" spans="3:15" s="14" customFormat="1" x14ac:dyDescent="0.25">
      <c r="C212" s="142" t="s">
        <v>30</v>
      </c>
      <c r="D212" s="142" t="s">
        <v>30</v>
      </c>
      <c r="N212" s="142" t="s">
        <v>30</v>
      </c>
      <c r="O212" s="142" t="s">
        <v>30</v>
      </c>
    </row>
    <row r="213" spans="3:15" s="14" customFormat="1" x14ac:dyDescent="0.25">
      <c r="C213" s="142" t="s">
        <v>30</v>
      </c>
      <c r="D213" s="142" t="s">
        <v>30</v>
      </c>
      <c r="N213" s="142" t="s">
        <v>30</v>
      </c>
      <c r="O213" s="142" t="s">
        <v>30</v>
      </c>
    </row>
    <row r="214" spans="3:15" s="14" customFormat="1" x14ac:dyDescent="0.25">
      <c r="C214" s="142" t="s">
        <v>30</v>
      </c>
      <c r="D214" s="142" t="s">
        <v>30</v>
      </c>
      <c r="N214" s="142" t="s">
        <v>30</v>
      </c>
      <c r="O214" s="142" t="s">
        <v>30</v>
      </c>
    </row>
    <row r="215" spans="3:15" s="14" customFormat="1" x14ac:dyDescent="0.25">
      <c r="C215" s="142" t="s">
        <v>30</v>
      </c>
      <c r="D215" s="142" t="s">
        <v>30</v>
      </c>
      <c r="N215" s="142" t="s">
        <v>30</v>
      </c>
      <c r="O215" s="142" t="s">
        <v>30</v>
      </c>
    </row>
    <row r="216" spans="3:15" s="14" customFormat="1" x14ac:dyDescent="0.25">
      <c r="C216" s="142" t="s">
        <v>30</v>
      </c>
      <c r="D216" s="142" t="s">
        <v>30</v>
      </c>
      <c r="N216" s="142" t="s">
        <v>30</v>
      </c>
      <c r="O216" s="142" t="s">
        <v>30</v>
      </c>
    </row>
    <row r="217" spans="3:15" s="14" customFormat="1" x14ac:dyDescent="0.25">
      <c r="C217" s="142" t="s">
        <v>30</v>
      </c>
      <c r="D217" s="142" t="s">
        <v>30</v>
      </c>
      <c r="N217" s="142" t="s">
        <v>30</v>
      </c>
      <c r="O217" s="142" t="s">
        <v>30</v>
      </c>
    </row>
    <row r="218" spans="3:15" s="14" customFormat="1" x14ac:dyDescent="0.25">
      <c r="C218" s="142" t="s">
        <v>30</v>
      </c>
      <c r="D218" s="142" t="s">
        <v>30</v>
      </c>
      <c r="N218" s="142" t="s">
        <v>30</v>
      </c>
      <c r="O218" s="142" t="s">
        <v>30</v>
      </c>
    </row>
    <row r="219" spans="3:15" s="14" customFormat="1" x14ac:dyDescent="0.25">
      <c r="C219" s="142" t="s">
        <v>30</v>
      </c>
      <c r="D219" s="142" t="s">
        <v>30</v>
      </c>
      <c r="N219" s="142" t="s">
        <v>30</v>
      </c>
      <c r="O219" s="142" t="s">
        <v>30</v>
      </c>
    </row>
    <row r="220" spans="3:15" s="14" customFormat="1" x14ac:dyDescent="0.25">
      <c r="C220" s="142" t="s">
        <v>30</v>
      </c>
      <c r="D220" s="142" t="s">
        <v>30</v>
      </c>
      <c r="N220" s="142" t="s">
        <v>30</v>
      </c>
      <c r="O220" s="142" t="s">
        <v>30</v>
      </c>
    </row>
    <row r="221" spans="3:15" s="14" customFormat="1" x14ac:dyDescent="0.25">
      <c r="C221" s="142" t="s">
        <v>30</v>
      </c>
      <c r="D221" s="142" t="s">
        <v>30</v>
      </c>
      <c r="N221" s="142" t="s">
        <v>30</v>
      </c>
      <c r="O221" s="142" t="s">
        <v>30</v>
      </c>
    </row>
    <row r="222" spans="3:15" s="14" customFormat="1" x14ac:dyDescent="0.25">
      <c r="C222" s="142" t="s">
        <v>30</v>
      </c>
      <c r="D222" s="142" t="s">
        <v>30</v>
      </c>
      <c r="N222" s="142" t="s">
        <v>30</v>
      </c>
      <c r="O222" s="142" t="s">
        <v>30</v>
      </c>
    </row>
    <row r="223" spans="3:15" s="14" customFormat="1" x14ac:dyDescent="0.25">
      <c r="C223" s="142" t="s">
        <v>30</v>
      </c>
      <c r="D223" s="142" t="s">
        <v>30</v>
      </c>
      <c r="N223" s="142" t="s">
        <v>30</v>
      </c>
      <c r="O223" s="142" t="s">
        <v>30</v>
      </c>
    </row>
    <row r="224" spans="3:15" s="14" customFormat="1" x14ac:dyDescent="0.25">
      <c r="C224" s="142" t="s">
        <v>30</v>
      </c>
      <c r="D224" s="142" t="s">
        <v>30</v>
      </c>
      <c r="N224" s="142" t="s">
        <v>30</v>
      </c>
      <c r="O224" s="142" t="s">
        <v>30</v>
      </c>
    </row>
    <row r="225" spans="3:15" s="14" customFormat="1" x14ac:dyDescent="0.25">
      <c r="C225" s="142" t="s">
        <v>30</v>
      </c>
      <c r="D225" s="142" t="s">
        <v>30</v>
      </c>
      <c r="N225" s="142" t="s">
        <v>30</v>
      </c>
      <c r="O225" s="142" t="s">
        <v>30</v>
      </c>
    </row>
    <row r="226" spans="3:15" s="14" customFormat="1" x14ac:dyDescent="0.25">
      <c r="C226" s="142" t="s">
        <v>30</v>
      </c>
      <c r="D226" s="142" t="s">
        <v>30</v>
      </c>
      <c r="N226" s="142" t="s">
        <v>30</v>
      </c>
      <c r="O226" s="142" t="s">
        <v>30</v>
      </c>
    </row>
    <row r="227" spans="3:15" s="14" customFormat="1" x14ac:dyDescent="0.25">
      <c r="C227" s="142" t="s">
        <v>30</v>
      </c>
      <c r="D227" s="142" t="s">
        <v>30</v>
      </c>
      <c r="N227" s="142" t="s">
        <v>30</v>
      </c>
      <c r="O227" s="142" t="s">
        <v>30</v>
      </c>
    </row>
    <row r="228" spans="3:15" s="14" customFormat="1" x14ac:dyDescent="0.25">
      <c r="C228" s="142" t="s">
        <v>30</v>
      </c>
      <c r="D228" s="142" t="s">
        <v>30</v>
      </c>
      <c r="N228" s="142" t="s">
        <v>30</v>
      </c>
      <c r="O228" s="142" t="s">
        <v>30</v>
      </c>
    </row>
    <row r="229" spans="3:15" s="14" customFormat="1" x14ac:dyDescent="0.25">
      <c r="C229" s="142" t="s">
        <v>30</v>
      </c>
      <c r="D229" s="142" t="s">
        <v>30</v>
      </c>
      <c r="N229" s="142" t="s">
        <v>30</v>
      </c>
      <c r="O229" s="142" t="s">
        <v>30</v>
      </c>
    </row>
    <row r="230" spans="3:15" s="14" customFormat="1" x14ac:dyDescent="0.25">
      <c r="C230" s="142" t="s">
        <v>30</v>
      </c>
      <c r="D230" s="142" t="s">
        <v>30</v>
      </c>
      <c r="N230" s="142" t="s">
        <v>30</v>
      </c>
      <c r="O230" s="142" t="s">
        <v>30</v>
      </c>
    </row>
    <row r="231" spans="3:15" s="14" customFormat="1" x14ac:dyDescent="0.25">
      <c r="C231" s="142" t="s">
        <v>30</v>
      </c>
      <c r="D231" s="142" t="s">
        <v>30</v>
      </c>
      <c r="N231" s="142" t="s">
        <v>30</v>
      </c>
      <c r="O231" s="142" t="s">
        <v>30</v>
      </c>
    </row>
    <row r="232" spans="3:15" s="14" customFormat="1" x14ac:dyDescent="0.25">
      <c r="C232" s="142" t="s">
        <v>30</v>
      </c>
      <c r="D232" s="142" t="s">
        <v>30</v>
      </c>
      <c r="N232" s="142" t="s">
        <v>30</v>
      </c>
      <c r="O232" s="142" t="s">
        <v>30</v>
      </c>
    </row>
    <row r="233" spans="3:15" s="14" customFormat="1" x14ac:dyDescent="0.25">
      <c r="C233" s="142" t="s">
        <v>30</v>
      </c>
      <c r="D233" s="142" t="s">
        <v>30</v>
      </c>
      <c r="N233" s="142" t="s">
        <v>30</v>
      </c>
      <c r="O233" s="142" t="s">
        <v>30</v>
      </c>
    </row>
    <row r="234" spans="3:15" s="14" customFormat="1" x14ac:dyDescent="0.25">
      <c r="C234" s="142" t="s">
        <v>30</v>
      </c>
      <c r="D234" s="142" t="s">
        <v>30</v>
      </c>
      <c r="N234" s="142" t="s">
        <v>30</v>
      </c>
      <c r="O234" s="142" t="s">
        <v>30</v>
      </c>
    </row>
    <row r="235" spans="3:15" s="14" customFormat="1" x14ac:dyDescent="0.25">
      <c r="C235" s="142" t="s">
        <v>30</v>
      </c>
      <c r="D235" s="142" t="s">
        <v>30</v>
      </c>
      <c r="N235" s="142" t="s">
        <v>30</v>
      </c>
      <c r="O235" s="142" t="s">
        <v>30</v>
      </c>
    </row>
    <row r="236" spans="3:15" s="14" customFormat="1" x14ac:dyDescent="0.25">
      <c r="C236" s="142" t="s">
        <v>30</v>
      </c>
      <c r="D236" s="142" t="s">
        <v>30</v>
      </c>
      <c r="N236" s="142" t="s">
        <v>30</v>
      </c>
      <c r="O236" s="142" t="s">
        <v>30</v>
      </c>
    </row>
    <row r="237" spans="3:15" s="14" customFormat="1" x14ac:dyDescent="0.25">
      <c r="C237" s="142" t="s">
        <v>30</v>
      </c>
      <c r="D237" s="142" t="s">
        <v>30</v>
      </c>
      <c r="N237" s="142" t="s">
        <v>30</v>
      </c>
      <c r="O237" s="142" t="s">
        <v>30</v>
      </c>
    </row>
    <row r="238" spans="3:15" s="14" customFormat="1" x14ac:dyDescent="0.25">
      <c r="C238" s="142" t="s">
        <v>30</v>
      </c>
      <c r="D238" s="142" t="s">
        <v>30</v>
      </c>
      <c r="N238" s="142" t="s">
        <v>30</v>
      </c>
      <c r="O238" s="142" t="s">
        <v>30</v>
      </c>
    </row>
    <row r="239" spans="3:15" s="14" customFormat="1" x14ac:dyDescent="0.25">
      <c r="C239" s="142" t="s">
        <v>30</v>
      </c>
      <c r="D239" s="142" t="s">
        <v>30</v>
      </c>
      <c r="N239" s="142" t="s">
        <v>30</v>
      </c>
      <c r="O239" s="142" t="s">
        <v>30</v>
      </c>
    </row>
    <row r="240" spans="3:15" s="14" customFormat="1" x14ac:dyDescent="0.25">
      <c r="C240" s="142" t="s">
        <v>30</v>
      </c>
      <c r="D240" s="142" t="s">
        <v>30</v>
      </c>
      <c r="N240" s="142" t="s">
        <v>30</v>
      </c>
      <c r="O240" s="142" t="s">
        <v>30</v>
      </c>
    </row>
    <row r="241" spans="3:15" s="14" customFormat="1" x14ac:dyDescent="0.25">
      <c r="C241" s="142" t="s">
        <v>30</v>
      </c>
      <c r="D241" s="142" t="s">
        <v>30</v>
      </c>
      <c r="N241" s="142" t="s">
        <v>30</v>
      </c>
      <c r="O241" s="142" t="s">
        <v>30</v>
      </c>
    </row>
    <row r="242" spans="3:15" s="14" customFormat="1" x14ac:dyDescent="0.25">
      <c r="C242" s="142" t="s">
        <v>30</v>
      </c>
      <c r="D242" s="142" t="s">
        <v>30</v>
      </c>
      <c r="N242" s="142" t="s">
        <v>30</v>
      </c>
      <c r="O242" s="142" t="s">
        <v>30</v>
      </c>
    </row>
    <row r="243" spans="3:15" s="14" customFormat="1" x14ac:dyDescent="0.25">
      <c r="C243" s="142" t="s">
        <v>30</v>
      </c>
      <c r="D243" s="142" t="s">
        <v>30</v>
      </c>
      <c r="N243" s="142" t="s">
        <v>30</v>
      </c>
      <c r="O243" s="142" t="s">
        <v>30</v>
      </c>
    </row>
    <row r="244" spans="3:15" s="14" customFormat="1" x14ac:dyDescent="0.25">
      <c r="C244" s="142" t="s">
        <v>30</v>
      </c>
      <c r="D244" s="142" t="s">
        <v>30</v>
      </c>
      <c r="N244" s="142" t="s">
        <v>30</v>
      </c>
      <c r="O244" s="142" t="s">
        <v>30</v>
      </c>
    </row>
    <row r="245" spans="3:15" s="14" customFormat="1" x14ac:dyDescent="0.25">
      <c r="C245" s="142" t="s">
        <v>30</v>
      </c>
      <c r="D245" s="142" t="s">
        <v>30</v>
      </c>
      <c r="N245" s="142" t="s">
        <v>30</v>
      </c>
      <c r="O245" s="142" t="s">
        <v>30</v>
      </c>
    </row>
    <row r="246" spans="3:15" s="14" customFormat="1" x14ac:dyDescent="0.25">
      <c r="C246" s="142" t="s">
        <v>30</v>
      </c>
      <c r="D246" s="142" t="s">
        <v>30</v>
      </c>
      <c r="N246" s="142" t="s">
        <v>30</v>
      </c>
      <c r="O246" s="142" t="s">
        <v>30</v>
      </c>
    </row>
    <row r="247" spans="3:15" s="14" customFormat="1" x14ac:dyDescent="0.25">
      <c r="C247" s="142" t="s">
        <v>30</v>
      </c>
      <c r="D247" s="142" t="s">
        <v>30</v>
      </c>
      <c r="N247" s="142" t="s">
        <v>30</v>
      </c>
      <c r="O247" s="142" t="s">
        <v>30</v>
      </c>
    </row>
    <row r="248" spans="3:15" s="14" customFormat="1" x14ac:dyDescent="0.25">
      <c r="C248" s="142" t="s">
        <v>30</v>
      </c>
      <c r="D248" s="142" t="s">
        <v>30</v>
      </c>
      <c r="N248" s="142" t="s">
        <v>30</v>
      </c>
      <c r="O248" s="142" t="s">
        <v>30</v>
      </c>
    </row>
    <row r="249" spans="3:15" s="14" customFormat="1" x14ac:dyDescent="0.25">
      <c r="C249" s="142" t="s">
        <v>30</v>
      </c>
      <c r="D249" s="142" t="s">
        <v>30</v>
      </c>
      <c r="N249" s="142" t="s">
        <v>30</v>
      </c>
      <c r="O249" s="142" t="s">
        <v>30</v>
      </c>
    </row>
    <row r="250" spans="3:15" s="14" customFormat="1" x14ac:dyDescent="0.25">
      <c r="C250" s="142" t="s">
        <v>30</v>
      </c>
      <c r="D250" s="142" t="s">
        <v>30</v>
      </c>
      <c r="N250" s="142" t="s">
        <v>30</v>
      </c>
      <c r="O250" s="142" t="s">
        <v>30</v>
      </c>
    </row>
    <row r="251" spans="3:15" s="14" customFormat="1" x14ac:dyDescent="0.25">
      <c r="C251" s="142" t="s">
        <v>30</v>
      </c>
      <c r="D251" s="142" t="s">
        <v>30</v>
      </c>
      <c r="N251" s="142" t="s">
        <v>30</v>
      </c>
      <c r="O251" s="142" t="s">
        <v>30</v>
      </c>
    </row>
    <row r="252" spans="3:15" s="14" customFormat="1" x14ac:dyDescent="0.25">
      <c r="C252" s="142" t="s">
        <v>30</v>
      </c>
      <c r="D252" s="142" t="s">
        <v>30</v>
      </c>
      <c r="N252" s="142" t="s">
        <v>30</v>
      </c>
      <c r="O252" s="142" t="s">
        <v>30</v>
      </c>
    </row>
    <row r="253" spans="3:15" s="14" customFormat="1" x14ac:dyDescent="0.25">
      <c r="C253" s="142" t="s">
        <v>30</v>
      </c>
      <c r="D253" s="142" t="s">
        <v>30</v>
      </c>
      <c r="N253" s="142" t="s">
        <v>30</v>
      </c>
      <c r="O253" s="142" t="s">
        <v>30</v>
      </c>
    </row>
    <row r="254" spans="3:15" s="14" customFormat="1" x14ac:dyDescent="0.25">
      <c r="C254" s="142" t="s">
        <v>30</v>
      </c>
      <c r="D254" s="142" t="s">
        <v>30</v>
      </c>
      <c r="N254" s="142" t="s">
        <v>30</v>
      </c>
      <c r="O254" s="142" t="s">
        <v>30</v>
      </c>
    </row>
    <row r="255" spans="3:15" s="14" customFormat="1" x14ac:dyDescent="0.25">
      <c r="C255" s="142" t="s">
        <v>30</v>
      </c>
      <c r="D255" s="142" t="s">
        <v>30</v>
      </c>
      <c r="N255" s="142" t="s">
        <v>30</v>
      </c>
      <c r="O255" s="142" t="s">
        <v>30</v>
      </c>
    </row>
    <row r="256" spans="3:15" s="14" customFormat="1" x14ac:dyDescent="0.25">
      <c r="C256" s="142" t="s">
        <v>30</v>
      </c>
      <c r="D256" s="142" t="s">
        <v>30</v>
      </c>
      <c r="N256" s="142" t="s">
        <v>30</v>
      </c>
      <c r="O256" s="142" t="s">
        <v>30</v>
      </c>
    </row>
    <row r="257" spans="3:15" s="14" customFormat="1" x14ac:dyDescent="0.25">
      <c r="C257" s="142" t="s">
        <v>30</v>
      </c>
      <c r="D257" s="142" t="s">
        <v>30</v>
      </c>
      <c r="N257" s="142" t="s">
        <v>30</v>
      </c>
      <c r="O257" s="142" t="s">
        <v>30</v>
      </c>
    </row>
    <row r="258" spans="3:15" s="14" customFormat="1" x14ac:dyDescent="0.25">
      <c r="C258" s="142" t="s">
        <v>30</v>
      </c>
      <c r="D258" s="142" t="s">
        <v>30</v>
      </c>
      <c r="N258" s="142" t="s">
        <v>30</v>
      </c>
      <c r="O258" s="142" t="s">
        <v>30</v>
      </c>
    </row>
    <row r="259" spans="3:15" s="14" customFormat="1" x14ac:dyDescent="0.25">
      <c r="C259" s="142" t="s">
        <v>30</v>
      </c>
      <c r="D259" s="142" t="s">
        <v>30</v>
      </c>
      <c r="N259" s="142" t="s">
        <v>30</v>
      </c>
      <c r="O259" s="142" t="s">
        <v>30</v>
      </c>
    </row>
    <row r="260" spans="3:15" s="14" customFormat="1" x14ac:dyDescent="0.25">
      <c r="C260" s="142" t="s">
        <v>30</v>
      </c>
      <c r="D260" s="142" t="s">
        <v>30</v>
      </c>
      <c r="N260" s="142" t="s">
        <v>30</v>
      </c>
      <c r="O260" s="142" t="s">
        <v>30</v>
      </c>
    </row>
    <row r="261" spans="3:15" s="14" customFormat="1" x14ac:dyDescent="0.25">
      <c r="C261" s="142" t="s">
        <v>30</v>
      </c>
      <c r="D261" s="142" t="s">
        <v>30</v>
      </c>
      <c r="N261" s="142" t="s">
        <v>30</v>
      </c>
      <c r="O261" s="142" t="s">
        <v>30</v>
      </c>
    </row>
    <row r="262" spans="3:15" s="14" customFormat="1" x14ac:dyDescent="0.25">
      <c r="C262" s="142" t="s">
        <v>30</v>
      </c>
      <c r="D262" s="142" t="s">
        <v>30</v>
      </c>
      <c r="N262" s="142" t="s">
        <v>30</v>
      </c>
      <c r="O262" s="142" t="s">
        <v>30</v>
      </c>
    </row>
    <row r="263" spans="3:15" s="14" customFormat="1" x14ac:dyDescent="0.25">
      <c r="C263" s="142" t="s">
        <v>30</v>
      </c>
      <c r="D263" s="142" t="s">
        <v>30</v>
      </c>
      <c r="N263" s="142" t="s">
        <v>30</v>
      </c>
      <c r="O263" s="142" t="s">
        <v>30</v>
      </c>
    </row>
    <row r="264" spans="3:15" s="14" customFormat="1" x14ac:dyDescent="0.25">
      <c r="C264" s="142" t="s">
        <v>30</v>
      </c>
      <c r="D264" s="142" t="s">
        <v>30</v>
      </c>
      <c r="N264" s="142" t="s">
        <v>30</v>
      </c>
      <c r="O264" s="142" t="s">
        <v>30</v>
      </c>
    </row>
    <row r="265" spans="3:15" s="14" customFormat="1" x14ac:dyDescent="0.25">
      <c r="C265" s="142" t="s">
        <v>30</v>
      </c>
      <c r="D265" s="142" t="s">
        <v>30</v>
      </c>
      <c r="N265" s="142" t="s">
        <v>30</v>
      </c>
      <c r="O265" s="142" t="s">
        <v>30</v>
      </c>
    </row>
    <row r="266" spans="3:15" s="14" customFormat="1" x14ac:dyDescent="0.25">
      <c r="C266" s="142" t="s">
        <v>30</v>
      </c>
      <c r="D266" s="142" t="s">
        <v>30</v>
      </c>
      <c r="N266" s="142" t="s">
        <v>30</v>
      </c>
      <c r="O266" s="142" t="s">
        <v>30</v>
      </c>
    </row>
    <row r="267" spans="3:15" s="14" customFormat="1" x14ac:dyDescent="0.25">
      <c r="C267" s="142" t="s">
        <v>30</v>
      </c>
      <c r="D267" s="142" t="s">
        <v>30</v>
      </c>
      <c r="N267" s="142" t="s">
        <v>30</v>
      </c>
      <c r="O267" s="142" t="s">
        <v>30</v>
      </c>
    </row>
    <row r="268" spans="3:15" s="14" customFormat="1" x14ac:dyDescent="0.25">
      <c r="C268" s="142" t="s">
        <v>30</v>
      </c>
      <c r="D268" s="142" t="s">
        <v>30</v>
      </c>
      <c r="N268" s="142" t="s">
        <v>30</v>
      </c>
      <c r="O268" s="142" t="s">
        <v>30</v>
      </c>
    </row>
    <row r="269" spans="3:15" s="14" customFormat="1" x14ac:dyDescent="0.25">
      <c r="C269" s="142" t="s">
        <v>30</v>
      </c>
      <c r="D269" s="142" t="s">
        <v>30</v>
      </c>
      <c r="N269" s="142" t="s">
        <v>30</v>
      </c>
      <c r="O269" s="142" t="s">
        <v>30</v>
      </c>
    </row>
    <row r="270" spans="3:15" s="14" customFormat="1" x14ac:dyDescent="0.25">
      <c r="C270" s="142" t="s">
        <v>30</v>
      </c>
      <c r="D270" s="142" t="s">
        <v>30</v>
      </c>
      <c r="N270" s="142" t="s">
        <v>30</v>
      </c>
      <c r="O270" s="142" t="s">
        <v>30</v>
      </c>
    </row>
    <row r="271" spans="3:15" s="14" customFormat="1" x14ac:dyDescent="0.25">
      <c r="C271" s="142" t="s">
        <v>30</v>
      </c>
      <c r="D271" s="142" t="s">
        <v>30</v>
      </c>
      <c r="N271" s="142" t="s">
        <v>30</v>
      </c>
      <c r="O271" s="142" t="s">
        <v>30</v>
      </c>
    </row>
    <row r="272" spans="3:15" s="14" customFormat="1" x14ac:dyDescent="0.25">
      <c r="C272" s="142" t="s">
        <v>30</v>
      </c>
      <c r="D272" s="142" t="s">
        <v>30</v>
      </c>
      <c r="N272" s="142" t="s">
        <v>30</v>
      </c>
      <c r="O272" s="142" t="s">
        <v>30</v>
      </c>
    </row>
    <row r="273" spans="3:15" s="14" customFormat="1" x14ac:dyDescent="0.25">
      <c r="C273" s="142" t="s">
        <v>30</v>
      </c>
      <c r="D273" s="142" t="s">
        <v>30</v>
      </c>
      <c r="N273" s="142" t="s">
        <v>30</v>
      </c>
      <c r="O273" s="142" t="s">
        <v>30</v>
      </c>
    </row>
    <row r="274" spans="3:15" s="14" customFormat="1" x14ac:dyDescent="0.25">
      <c r="C274" s="142" t="s">
        <v>30</v>
      </c>
      <c r="D274" s="142" t="s">
        <v>30</v>
      </c>
      <c r="N274" s="142" t="s">
        <v>30</v>
      </c>
      <c r="O274" s="142" t="s">
        <v>30</v>
      </c>
    </row>
    <row r="275" spans="3:15" s="14" customFormat="1" x14ac:dyDescent="0.25">
      <c r="C275" s="142" t="s">
        <v>30</v>
      </c>
      <c r="D275" s="142" t="s">
        <v>30</v>
      </c>
      <c r="N275" s="142" t="s">
        <v>30</v>
      </c>
      <c r="O275" s="142" t="s">
        <v>30</v>
      </c>
    </row>
    <row r="276" spans="3:15" s="14" customFormat="1" x14ac:dyDescent="0.25">
      <c r="C276" s="142" t="s">
        <v>30</v>
      </c>
      <c r="D276" s="142" t="s">
        <v>30</v>
      </c>
      <c r="N276" s="142" t="s">
        <v>30</v>
      </c>
      <c r="O276" s="142" t="s">
        <v>30</v>
      </c>
    </row>
    <row r="277" spans="3:15" s="14" customFormat="1" x14ac:dyDescent="0.25">
      <c r="C277" s="142" t="s">
        <v>30</v>
      </c>
      <c r="D277" s="142" t="s">
        <v>30</v>
      </c>
      <c r="N277" s="142" t="s">
        <v>30</v>
      </c>
      <c r="O277" s="142" t="s">
        <v>30</v>
      </c>
    </row>
    <row r="278" spans="3:15" s="14" customFormat="1" x14ac:dyDescent="0.25">
      <c r="C278" s="142" t="s">
        <v>30</v>
      </c>
      <c r="D278" s="142" t="s">
        <v>30</v>
      </c>
      <c r="N278" s="142" t="s">
        <v>30</v>
      </c>
      <c r="O278" s="142" t="s">
        <v>30</v>
      </c>
    </row>
    <row r="279" spans="3:15" s="14" customFormat="1" x14ac:dyDescent="0.25">
      <c r="C279" s="142" t="s">
        <v>30</v>
      </c>
      <c r="D279" s="142" t="s">
        <v>30</v>
      </c>
      <c r="N279" s="142" t="s">
        <v>30</v>
      </c>
      <c r="O279" s="142" t="s">
        <v>30</v>
      </c>
    </row>
    <row r="280" spans="3:15" s="14" customFormat="1" x14ac:dyDescent="0.25">
      <c r="C280" s="142" t="s">
        <v>30</v>
      </c>
      <c r="D280" s="142" t="s">
        <v>30</v>
      </c>
      <c r="N280" s="142" t="s">
        <v>30</v>
      </c>
      <c r="O280" s="142" t="s">
        <v>30</v>
      </c>
    </row>
    <row r="281" spans="3:15" s="14" customFormat="1" x14ac:dyDescent="0.25">
      <c r="C281" s="142" t="s">
        <v>30</v>
      </c>
      <c r="D281" s="142" t="s">
        <v>30</v>
      </c>
      <c r="N281" s="142" t="s">
        <v>30</v>
      </c>
      <c r="O281" s="142" t="s">
        <v>30</v>
      </c>
    </row>
    <row r="282" spans="3:15" s="14" customFormat="1" x14ac:dyDescent="0.25">
      <c r="C282" s="142" t="s">
        <v>30</v>
      </c>
      <c r="D282" s="142" t="s">
        <v>30</v>
      </c>
      <c r="N282" s="142" t="s">
        <v>30</v>
      </c>
      <c r="O282" s="142" t="s">
        <v>30</v>
      </c>
    </row>
    <row r="283" spans="3:15" s="14" customFormat="1" x14ac:dyDescent="0.25">
      <c r="C283" s="142" t="s">
        <v>30</v>
      </c>
      <c r="D283" s="142" t="s">
        <v>30</v>
      </c>
      <c r="N283" s="142" t="s">
        <v>30</v>
      </c>
      <c r="O283" s="142" t="s">
        <v>30</v>
      </c>
    </row>
    <row r="284" spans="3:15" s="14" customFormat="1" x14ac:dyDescent="0.25">
      <c r="C284" s="142" t="s">
        <v>30</v>
      </c>
      <c r="D284" s="142" t="s">
        <v>30</v>
      </c>
      <c r="N284" s="142" t="s">
        <v>30</v>
      </c>
      <c r="O284" s="142" t="s">
        <v>30</v>
      </c>
    </row>
    <row r="285" spans="3:15" s="14" customFormat="1" x14ac:dyDescent="0.25">
      <c r="C285" s="142" t="s">
        <v>30</v>
      </c>
      <c r="D285" s="142" t="s">
        <v>30</v>
      </c>
      <c r="N285" s="142" t="s">
        <v>30</v>
      </c>
      <c r="O285" s="142" t="s">
        <v>30</v>
      </c>
    </row>
    <row r="286" spans="3:15" s="14" customFormat="1" x14ac:dyDescent="0.25">
      <c r="C286" s="142" t="s">
        <v>30</v>
      </c>
      <c r="D286" s="142" t="s">
        <v>30</v>
      </c>
      <c r="N286" s="142" t="s">
        <v>30</v>
      </c>
      <c r="O286" s="142" t="s">
        <v>30</v>
      </c>
    </row>
    <row r="287" spans="3:15" s="14" customFormat="1" x14ac:dyDescent="0.25">
      <c r="C287" s="142" t="s">
        <v>30</v>
      </c>
      <c r="D287" s="142" t="s">
        <v>30</v>
      </c>
      <c r="N287" s="142" t="s">
        <v>30</v>
      </c>
      <c r="O287" s="142" t="s">
        <v>30</v>
      </c>
    </row>
    <row r="288" spans="3:15" s="14" customFormat="1" x14ac:dyDescent="0.25">
      <c r="C288" s="142" t="s">
        <v>30</v>
      </c>
      <c r="D288" s="142" t="s">
        <v>30</v>
      </c>
      <c r="N288" s="142" t="s">
        <v>30</v>
      </c>
      <c r="O288" s="142" t="s">
        <v>30</v>
      </c>
    </row>
    <row r="289" spans="3:15" s="14" customFormat="1" x14ac:dyDescent="0.25">
      <c r="C289" s="142" t="s">
        <v>30</v>
      </c>
      <c r="D289" s="142" t="s">
        <v>30</v>
      </c>
      <c r="N289" s="142" t="s">
        <v>30</v>
      </c>
      <c r="O289" s="142" t="s">
        <v>30</v>
      </c>
    </row>
    <row r="290" spans="3:15" s="14" customFormat="1" x14ac:dyDescent="0.25">
      <c r="C290" s="142" t="s">
        <v>30</v>
      </c>
      <c r="D290" s="142" t="s">
        <v>30</v>
      </c>
      <c r="N290" s="142" t="s">
        <v>30</v>
      </c>
      <c r="O290" s="142" t="s">
        <v>30</v>
      </c>
    </row>
    <row r="291" spans="3:15" s="14" customFormat="1" x14ac:dyDescent="0.25">
      <c r="C291" s="142" t="s">
        <v>30</v>
      </c>
      <c r="D291" s="142" t="s">
        <v>30</v>
      </c>
      <c r="N291" s="142" t="s">
        <v>30</v>
      </c>
      <c r="O291" s="142" t="s">
        <v>30</v>
      </c>
    </row>
    <row r="292" spans="3:15" s="14" customFormat="1" x14ac:dyDescent="0.25">
      <c r="C292" s="142" t="s">
        <v>30</v>
      </c>
      <c r="D292" s="142" t="s">
        <v>30</v>
      </c>
      <c r="N292" s="142" t="s">
        <v>30</v>
      </c>
      <c r="O292" s="142" t="s">
        <v>30</v>
      </c>
    </row>
    <row r="293" spans="3:15" s="14" customFormat="1" x14ac:dyDescent="0.25">
      <c r="C293" s="142" t="s">
        <v>30</v>
      </c>
      <c r="D293" s="142" t="s">
        <v>30</v>
      </c>
      <c r="N293" s="142" t="s">
        <v>30</v>
      </c>
      <c r="O293" s="142" t="s">
        <v>30</v>
      </c>
    </row>
    <row r="294" spans="3:15" s="14" customFormat="1" x14ac:dyDescent="0.25">
      <c r="C294" s="142" t="s">
        <v>30</v>
      </c>
      <c r="D294" s="142" t="s">
        <v>30</v>
      </c>
      <c r="N294" s="142" t="s">
        <v>30</v>
      </c>
      <c r="O294" s="142" t="s">
        <v>30</v>
      </c>
    </row>
    <row r="295" spans="3:15" s="14" customFormat="1" x14ac:dyDescent="0.25">
      <c r="C295" s="142" t="s">
        <v>30</v>
      </c>
      <c r="D295" s="142" t="s">
        <v>30</v>
      </c>
      <c r="N295" s="142" t="s">
        <v>30</v>
      </c>
      <c r="O295" s="142" t="s">
        <v>30</v>
      </c>
    </row>
    <row r="296" spans="3:15" s="14" customFormat="1" x14ac:dyDescent="0.25">
      <c r="C296" s="142" t="s">
        <v>30</v>
      </c>
      <c r="D296" s="142" t="s">
        <v>30</v>
      </c>
      <c r="N296" s="142" t="s">
        <v>30</v>
      </c>
      <c r="O296" s="142" t="s">
        <v>30</v>
      </c>
    </row>
    <row r="297" spans="3:15" s="14" customFormat="1" x14ac:dyDescent="0.25">
      <c r="C297" s="142" t="s">
        <v>30</v>
      </c>
      <c r="D297" s="142" t="s">
        <v>30</v>
      </c>
      <c r="N297" s="142" t="s">
        <v>30</v>
      </c>
      <c r="O297" s="142" t="s">
        <v>30</v>
      </c>
    </row>
    <row r="298" spans="3:15" s="14" customFormat="1" x14ac:dyDescent="0.25">
      <c r="C298" s="142" t="s">
        <v>30</v>
      </c>
      <c r="D298" s="142" t="s">
        <v>30</v>
      </c>
      <c r="N298" s="142" t="s">
        <v>30</v>
      </c>
      <c r="O298" s="142" t="s">
        <v>30</v>
      </c>
    </row>
    <row r="299" spans="3:15" s="14" customFormat="1" x14ac:dyDescent="0.25">
      <c r="C299" s="142" t="s">
        <v>30</v>
      </c>
      <c r="D299" s="142" t="s">
        <v>30</v>
      </c>
      <c r="N299" s="142" t="s">
        <v>30</v>
      </c>
      <c r="O299" s="142" t="s">
        <v>30</v>
      </c>
    </row>
    <row r="300" spans="3:15" s="14" customFormat="1" x14ac:dyDescent="0.25">
      <c r="C300" s="142" t="s">
        <v>30</v>
      </c>
      <c r="D300" s="142" t="s">
        <v>30</v>
      </c>
      <c r="N300" s="142" t="s">
        <v>30</v>
      </c>
      <c r="O300" s="142" t="s">
        <v>30</v>
      </c>
    </row>
    <row r="301" spans="3:15" s="14" customFormat="1" x14ac:dyDescent="0.25">
      <c r="C301" s="142" t="s">
        <v>30</v>
      </c>
      <c r="D301" s="142" t="s">
        <v>30</v>
      </c>
      <c r="N301" s="142" t="s">
        <v>30</v>
      </c>
      <c r="O301" s="142" t="s">
        <v>30</v>
      </c>
    </row>
    <row r="302" spans="3:15" s="14" customFormat="1" x14ac:dyDescent="0.25">
      <c r="C302" s="142" t="s">
        <v>30</v>
      </c>
      <c r="D302" s="142" t="s">
        <v>30</v>
      </c>
      <c r="N302" s="142" t="s">
        <v>30</v>
      </c>
      <c r="O302" s="142" t="s">
        <v>30</v>
      </c>
    </row>
    <row r="303" spans="3:15" s="14" customFormat="1" x14ac:dyDescent="0.25">
      <c r="C303" s="142" t="s">
        <v>30</v>
      </c>
      <c r="D303" s="142" t="s">
        <v>30</v>
      </c>
      <c r="N303" s="142" t="s">
        <v>30</v>
      </c>
      <c r="O303" s="142" t="s">
        <v>30</v>
      </c>
    </row>
    <row r="304" spans="3:15" s="14" customFormat="1" x14ac:dyDescent="0.25">
      <c r="C304" s="142" t="s">
        <v>30</v>
      </c>
      <c r="D304" s="142" t="s">
        <v>30</v>
      </c>
      <c r="N304" s="142" t="s">
        <v>30</v>
      </c>
      <c r="O304" s="142" t="s">
        <v>30</v>
      </c>
    </row>
    <row r="305" spans="3:15" s="14" customFormat="1" x14ac:dyDescent="0.25">
      <c r="C305" s="142" t="s">
        <v>30</v>
      </c>
      <c r="D305" s="142" t="s">
        <v>30</v>
      </c>
      <c r="N305" s="142" t="s">
        <v>30</v>
      </c>
      <c r="O305" s="142" t="s">
        <v>30</v>
      </c>
    </row>
    <row r="306" spans="3:15" s="14" customFormat="1" x14ac:dyDescent="0.25">
      <c r="C306" s="142" t="s">
        <v>30</v>
      </c>
      <c r="D306" s="142" t="s">
        <v>30</v>
      </c>
      <c r="N306" s="142" t="s">
        <v>30</v>
      </c>
      <c r="O306" s="142" t="s">
        <v>30</v>
      </c>
    </row>
    <row r="307" spans="3:15" s="14" customFormat="1" x14ac:dyDescent="0.25">
      <c r="C307" s="142" t="s">
        <v>30</v>
      </c>
      <c r="D307" s="142" t="s">
        <v>30</v>
      </c>
      <c r="N307" s="142" t="s">
        <v>30</v>
      </c>
      <c r="O307" s="142" t="s">
        <v>30</v>
      </c>
    </row>
    <row r="308" spans="3:15" s="14" customFormat="1" x14ac:dyDescent="0.25">
      <c r="C308" s="142" t="s">
        <v>30</v>
      </c>
      <c r="D308" s="142" t="s">
        <v>30</v>
      </c>
      <c r="N308" s="142" t="s">
        <v>30</v>
      </c>
      <c r="O308" s="142" t="s">
        <v>30</v>
      </c>
    </row>
    <row r="309" spans="3:15" s="14" customFormat="1" x14ac:dyDescent="0.25">
      <c r="C309" s="142" t="s">
        <v>30</v>
      </c>
      <c r="D309" s="142" t="s">
        <v>30</v>
      </c>
      <c r="N309" s="142" t="s">
        <v>30</v>
      </c>
      <c r="O309" s="142" t="s">
        <v>30</v>
      </c>
    </row>
    <row r="310" spans="3:15" s="14" customFormat="1" x14ac:dyDescent="0.25">
      <c r="C310" s="142" t="s">
        <v>30</v>
      </c>
      <c r="D310" s="142" t="s">
        <v>30</v>
      </c>
      <c r="N310" s="142" t="s">
        <v>30</v>
      </c>
      <c r="O310" s="142" t="s">
        <v>30</v>
      </c>
    </row>
    <row r="311" spans="3:15" s="14" customFormat="1" x14ac:dyDescent="0.25">
      <c r="C311" s="142" t="s">
        <v>30</v>
      </c>
      <c r="D311" s="142" t="s">
        <v>30</v>
      </c>
      <c r="N311" s="142" t="s">
        <v>30</v>
      </c>
      <c r="O311" s="142" t="s">
        <v>30</v>
      </c>
    </row>
    <row r="312" spans="3:15" s="14" customFormat="1" x14ac:dyDescent="0.25">
      <c r="C312" s="142" t="s">
        <v>30</v>
      </c>
      <c r="D312" s="142" t="s">
        <v>30</v>
      </c>
      <c r="N312" s="142" t="s">
        <v>30</v>
      </c>
      <c r="O312" s="142" t="s">
        <v>30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38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6">
    <tabColor rgb="FFFFFF66"/>
    <pageSetUpPr fitToPage="1"/>
  </sheetPr>
  <dimension ref="A1:AA312"/>
  <sheetViews>
    <sheetView showGridLines="0" workbookViewId="0"/>
  </sheetViews>
  <sheetFormatPr defaultRowHeight="12.75" x14ac:dyDescent="0.25"/>
  <cols>
    <col min="1" max="1" width="0.85546875" style="49" customWidth="1"/>
    <col min="2" max="2" width="50.85546875" style="49" customWidth="1"/>
    <col min="3" max="4" width="0.85546875" style="49" customWidth="1"/>
    <col min="5" max="13" width="10.7109375" style="49" customWidth="1"/>
    <col min="14" max="15" width="0.85546875" style="49" customWidth="1"/>
    <col min="16" max="16384" width="9.140625" style="49"/>
  </cols>
  <sheetData>
    <row r="1" spans="1:27" s="4" customFormat="1" ht="15.75" customHeight="1" x14ac:dyDescent="0.2">
      <c r="A1" s="1" t="s">
        <v>192</v>
      </c>
      <c r="B1" s="2"/>
      <c r="C1" s="64"/>
      <c r="D1" s="64"/>
      <c r="E1" s="3"/>
      <c r="F1" s="3"/>
      <c r="G1" s="3"/>
      <c r="H1" s="3"/>
      <c r="I1" s="3"/>
      <c r="J1" s="3"/>
      <c r="K1" s="3"/>
      <c r="L1" s="3"/>
      <c r="M1" s="3"/>
      <c r="N1" s="143"/>
      <c r="O1" s="65"/>
    </row>
    <row r="2" spans="1:27" s="14" customFormat="1" ht="25.5" x14ac:dyDescent="0.25">
      <c r="A2" s="5"/>
      <c r="B2" s="6"/>
      <c r="C2" s="66" t="s">
        <v>30</v>
      </c>
      <c r="D2" s="66" t="s">
        <v>30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144" t="s">
        <v>30</v>
      </c>
      <c r="O2" s="67" t="s">
        <v>30</v>
      </c>
    </row>
    <row r="3" spans="1:27" s="14" customFormat="1" x14ac:dyDescent="0.25">
      <c r="A3" s="15"/>
      <c r="B3" s="16" t="s">
        <v>5</v>
      </c>
      <c r="C3" s="68" t="s">
        <v>30</v>
      </c>
      <c r="D3" s="68" t="s">
        <v>30</v>
      </c>
      <c r="E3" s="17" t="s">
        <v>134</v>
      </c>
      <c r="F3" s="17" t="s">
        <v>133</v>
      </c>
      <c r="G3" s="17" t="s">
        <v>132</v>
      </c>
      <c r="H3" s="173" t="s">
        <v>131</v>
      </c>
      <c r="I3" s="174"/>
      <c r="J3" s="175"/>
      <c r="K3" s="17" t="s">
        <v>130</v>
      </c>
      <c r="L3" s="17" t="s">
        <v>129</v>
      </c>
      <c r="M3" s="17" t="s">
        <v>128</v>
      </c>
      <c r="N3" s="17" t="s">
        <v>30</v>
      </c>
      <c r="O3" s="69" t="s">
        <v>30</v>
      </c>
    </row>
    <row r="4" spans="1:27" s="23" customFormat="1" x14ac:dyDescent="0.25">
      <c r="A4" s="18"/>
      <c r="B4" s="19" t="s">
        <v>6</v>
      </c>
      <c r="C4" s="145" t="s">
        <v>30</v>
      </c>
      <c r="D4" s="145" t="s">
        <v>30</v>
      </c>
      <c r="E4" s="72">
        <f>E5+E8+E47</f>
        <v>9851</v>
      </c>
      <c r="F4" s="72">
        <f t="shared" ref="F4:M4" si="0">F5+F8+F47</f>
        <v>7765</v>
      </c>
      <c r="G4" s="72">
        <f t="shared" si="0"/>
        <v>6923</v>
      </c>
      <c r="H4" s="73">
        <f t="shared" si="0"/>
        <v>9833</v>
      </c>
      <c r="I4" s="72">
        <f t="shared" si="0"/>
        <v>8479</v>
      </c>
      <c r="J4" s="74">
        <f t="shared" si="0"/>
        <v>8654</v>
      </c>
      <c r="K4" s="72">
        <f t="shared" si="0"/>
        <v>14989</v>
      </c>
      <c r="L4" s="72">
        <f t="shared" si="0"/>
        <v>10347</v>
      </c>
      <c r="M4" s="72">
        <f t="shared" si="0"/>
        <v>10923</v>
      </c>
      <c r="N4" s="146" t="s">
        <v>30</v>
      </c>
      <c r="O4" s="75" t="s">
        <v>30</v>
      </c>
      <c r="AA4" s="24" t="s">
        <v>7</v>
      </c>
    </row>
    <row r="5" spans="1:27" s="14" customFormat="1" x14ac:dyDescent="0.25">
      <c r="A5" s="25"/>
      <c r="B5" s="26" t="s">
        <v>8</v>
      </c>
      <c r="C5" s="147" t="s">
        <v>30</v>
      </c>
      <c r="D5" s="148" t="s">
        <v>30</v>
      </c>
      <c r="E5" s="100">
        <f>SUM(E6:E7)</f>
        <v>8292</v>
      </c>
      <c r="F5" s="100">
        <f t="shared" ref="F5:M5" si="1">SUM(F6:F7)</f>
        <v>6629</v>
      </c>
      <c r="G5" s="100">
        <f t="shared" si="1"/>
        <v>5742</v>
      </c>
      <c r="H5" s="101">
        <f t="shared" si="1"/>
        <v>7572</v>
      </c>
      <c r="I5" s="100">
        <f t="shared" si="1"/>
        <v>6593</v>
      </c>
      <c r="J5" s="102">
        <f t="shared" si="1"/>
        <v>7472</v>
      </c>
      <c r="K5" s="100">
        <f t="shared" si="1"/>
        <v>8062</v>
      </c>
      <c r="L5" s="100">
        <f t="shared" si="1"/>
        <v>8699</v>
      </c>
      <c r="M5" s="100">
        <f t="shared" si="1"/>
        <v>9386</v>
      </c>
      <c r="N5" s="149" t="s">
        <v>30</v>
      </c>
      <c r="O5" s="107" t="s">
        <v>30</v>
      </c>
      <c r="AA5" s="30">
        <v>1</v>
      </c>
    </row>
    <row r="6" spans="1:27" s="14" customFormat="1" x14ac:dyDescent="0.25">
      <c r="A6" s="25"/>
      <c r="B6" s="150" t="s">
        <v>64</v>
      </c>
      <c r="C6" s="151" t="s">
        <v>30</v>
      </c>
      <c r="D6" s="147" t="s">
        <v>30</v>
      </c>
      <c r="E6" s="79">
        <v>7329</v>
      </c>
      <c r="F6" s="79">
        <v>5864</v>
      </c>
      <c r="G6" s="79">
        <v>5742</v>
      </c>
      <c r="H6" s="80">
        <v>6181</v>
      </c>
      <c r="I6" s="79">
        <v>5657</v>
      </c>
      <c r="J6" s="81">
        <v>6289</v>
      </c>
      <c r="K6" s="79">
        <v>6809</v>
      </c>
      <c r="L6" s="79">
        <v>7194</v>
      </c>
      <c r="M6" s="79">
        <v>7421</v>
      </c>
      <c r="N6" s="152" t="s">
        <v>30</v>
      </c>
      <c r="O6" s="108" t="s">
        <v>30</v>
      </c>
      <c r="AA6" s="24" t="s">
        <v>10</v>
      </c>
    </row>
    <row r="7" spans="1:27" s="14" customFormat="1" x14ac:dyDescent="0.25">
      <c r="A7" s="25"/>
      <c r="B7" s="150" t="s">
        <v>65</v>
      </c>
      <c r="C7" s="151" t="s">
        <v>30</v>
      </c>
      <c r="D7" s="153" t="s">
        <v>30</v>
      </c>
      <c r="E7" s="93">
        <v>963</v>
      </c>
      <c r="F7" s="93">
        <v>765</v>
      </c>
      <c r="G7" s="93">
        <v>0</v>
      </c>
      <c r="H7" s="94">
        <v>1391</v>
      </c>
      <c r="I7" s="93">
        <v>936</v>
      </c>
      <c r="J7" s="95">
        <v>1183</v>
      </c>
      <c r="K7" s="93">
        <v>1253</v>
      </c>
      <c r="L7" s="93">
        <v>1505</v>
      </c>
      <c r="M7" s="93">
        <v>1965</v>
      </c>
      <c r="N7" s="154" t="s">
        <v>30</v>
      </c>
      <c r="O7" s="108" t="s">
        <v>30</v>
      </c>
      <c r="AA7" s="30">
        <v>1</v>
      </c>
    </row>
    <row r="8" spans="1:27" s="14" customFormat="1" x14ac:dyDescent="0.25">
      <c r="A8" s="31"/>
      <c r="B8" s="26" t="s">
        <v>9</v>
      </c>
      <c r="C8" s="151" t="s">
        <v>30</v>
      </c>
      <c r="D8" s="155" t="s">
        <v>30</v>
      </c>
      <c r="E8" s="100">
        <f>SUM(E9:E46)</f>
        <v>1559</v>
      </c>
      <c r="F8" s="100">
        <f t="shared" ref="F8:M8" si="2">SUM(F9:F46)</f>
        <v>1136</v>
      </c>
      <c r="G8" s="100">
        <f t="shared" si="2"/>
        <v>1181</v>
      </c>
      <c r="H8" s="101">
        <f t="shared" si="2"/>
        <v>2261</v>
      </c>
      <c r="I8" s="100">
        <f t="shared" si="2"/>
        <v>1886</v>
      </c>
      <c r="J8" s="102">
        <f t="shared" si="2"/>
        <v>1182</v>
      </c>
      <c r="K8" s="100">
        <f t="shared" si="2"/>
        <v>6927</v>
      </c>
      <c r="L8" s="100">
        <f t="shared" si="2"/>
        <v>1648</v>
      </c>
      <c r="M8" s="100">
        <f t="shared" si="2"/>
        <v>1537</v>
      </c>
      <c r="N8" s="156" t="s">
        <v>30</v>
      </c>
      <c r="O8" s="108" t="s">
        <v>30</v>
      </c>
      <c r="AA8" s="24" t="s">
        <v>13</v>
      </c>
    </row>
    <row r="9" spans="1:27" s="14" customFormat="1" x14ac:dyDescent="0.25">
      <c r="A9" s="31"/>
      <c r="B9" s="157" t="s">
        <v>66</v>
      </c>
      <c r="C9" s="151" t="s">
        <v>30</v>
      </c>
      <c r="D9" s="147" t="s">
        <v>30</v>
      </c>
      <c r="E9" s="79">
        <v>0</v>
      </c>
      <c r="F9" s="79">
        <v>0</v>
      </c>
      <c r="G9" s="79">
        <v>0</v>
      </c>
      <c r="H9" s="80">
        <v>0</v>
      </c>
      <c r="I9" s="79">
        <v>32</v>
      </c>
      <c r="J9" s="81">
        <v>30</v>
      </c>
      <c r="K9" s="79">
        <v>0</v>
      </c>
      <c r="L9" s="79">
        <v>0</v>
      </c>
      <c r="M9" s="79">
        <v>0</v>
      </c>
      <c r="N9" s="152" t="s">
        <v>30</v>
      </c>
      <c r="O9" s="108" t="s">
        <v>30</v>
      </c>
      <c r="AA9" s="14" t="s">
        <v>30</v>
      </c>
    </row>
    <row r="10" spans="1:27" s="14" customFormat="1" x14ac:dyDescent="0.25">
      <c r="A10" s="31"/>
      <c r="B10" s="157" t="s">
        <v>67</v>
      </c>
      <c r="C10" s="151" t="s">
        <v>30</v>
      </c>
      <c r="D10" s="151" t="s">
        <v>30</v>
      </c>
      <c r="E10" s="86">
        <v>0</v>
      </c>
      <c r="F10" s="86">
        <v>0</v>
      </c>
      <c r="G10" s="86">
        <v>0</v>
      </c>
      <c r="H10" s="87">
        <v>0</v>
      </c>
      <c r="I10" s="86">
        <v>0</v>
      </c>
      <c r="J10" s="88">
        <v>23</v>
      </c>
      <c r="K10" s="86">
        <v>0</v>
      </c>
      <c r="L10" s="86">
        <v>0</v>
      </c>
      <c r="M10" s="86">
        <v>0</v>
      </c>
      <c r="N10" s="158" t="s">
        <v>30</v>
      </c>
      <c r="O10" s="108" t="s">
        <v>30</v>
      </c>
    </row>
    <row r="11" spans="1:27" s="14" customFormat="1" x14ac:dyDescent="0.25">
      <c r="A11" s="31"/>
      <c r="B11" s="157" t="s">
        <v>68</v>
      </c>
      <c r="C11" s="151" t="s">
        <v>30</v>
      </c>
      <c r="D11" s="151" t="s">
        <v>30</v>
      </c>
      <c r="E11" s="86">
        <v>0</v>
      </c>
      <c r="F11" s="86">
        <v>0</v>
      </c>
      <c r="G11" s="86">
        <v>0</v>
      </c>
      <c r="H11" s="87">
        <v>30</v>
      </c>
      <c r="I11" s="86">
        <v>36</v>
      </c>
      <c r="J11" s="88">
        <v>0</v>
      </c>
      <c r="K11" s="86">
        <v>30</v>
      </c>
      <c r="L11" s="86">
        <v>50</v>
      </c>
      <c r="M11" s="86">
        <v>40</v>
      </c>
      <c r="N11" s="158" t="s">
        <v>30</v>
      </c>
      <c r="O11" s="108" t="s">
        <v>30</v>
      </c>
    </row>
    <row r="12" spans="1:27" s="14" customFormat="1" x14ac:dyDescent="0.25">
      <c r="A12" s="31"/>
      <c r="B12" s="157" t="s">
        <v>69</v>
      </c>
      <c r="C12" s="151" t="s">
        <v>30</v>
      </c>
      <c r="D12" s="151" t="s">
        <v>30</v>
      </c>
      <c r="E12" s="86">
        <v>0</v>
      </c>
      <c r="F12" s="86">
        <v>0</v>
      </c>
      <c r="G12" s="86">
        <v>0</v>
      </c>
      <c r="H12" s="87">
        <v>0</v>
      </c>
      <c r="I12" s="86">
        <v>0</v>
      </c>
      <c r="J12" s="88">
        <v>0</v>
      </c>
      <c r="K12" s="86">
        <v>0</v>
      </c>
      <c r="L12" s="86">
        <v>0</v>
      </c>
      <c r="M12" s="86">
        <v>0</v>
      </c>
      <c r="N12" s="158" t="s">
        <v>30</v>
      </c>
      <c r="O12" s="108" t="s">
        <v>30</v>
      </c>
    </row>
    <row r="13" spans="1:27" s="14" customFormat="1" x14ac:dyDescent="0.25">
      <c r="A13" s="31"/>
      <c r="B13" s="157" t="s">
        <v>70</v>
      </c>
      <c r="C13" s="151" t="s">
        <v>30</v>
      </c>
      <c r="D13" s="151" t="s">
        <v>30</v>
      </c>
      <c r="E13" s="86">
        <v>0</v>
      </c>
      <c r="F13" s="86">
        <v>0</v>
      </c>
      <c r="G13" s="86">
        <v>0</v>
      </c>
      <c r="H13" s="87">
        <v>0</v>
      </c>
      <c r="I13" s="86">
        <v>0</v>
      </c>
      <c r="J13" s="88">
        <v>0</v>
      </c>
      <c r="K13" s="86">
        <v>0</v>
      </c>
      <c r="L13" s="86">
        <v>0</v>
      </c>
      <c r="M13" s="86">
        <v>0</v>
      </c>
      <c r="N13" s="158" t="s">
        <v>30</v>
      </c>
      <c r="O13" s="108" t="s">
        <v>30</v>
      </c>
    </row>
    <row r="14" spans="1:27" s="14" customFormat="1" x14ac:dyDescent="0.25">
      <c r="A14" s="31"/>
      <c r="B14" s="157" t="s">
        <v>71</v>
      </c>
      <c r="C14" s="151" t="s">
        <v>30</v>
      </c>
      <c r="D14" s="151" t="s">
        <v>30</v>
      </c>
      <c r="E14" s="86">
        <v>33</v>
      </c>
      <c r="F14" s="86">
        <v>0</v>
      </c>
      <c r="G14" s="86">
        <v>5</v>
      </c>
      <c r="H14" s="87">
        <v>0</v>
      </c>
      <c r="I14" s="86">
        <v>40</v>
      </c>
      <c r="J14" s="88">
        <v>20</v>
      </c>
      <c r="K14" s="86">
        <v>0</v>
      </c>
      <c r="L14" s="86">
        <v>30</v>
      </c>
      <c r="M14" s="86">
        <v>20</v>
      </c>
      <c r="N14" s="158" t="s">
        <v>30</v>
      </c>
      <c r="O14" s="108" t="s">
        <v>30</v>
      </c>
    </row>
    <row r="15" spans="1:27" s="14" customFormat="1" x14ac:dyDescent="0.25">
      <c r="A15" s="31"/>
      <c r="B15" s="157" t="s">
        <v>72</v>
      </c>
      <c r="C15" s="151" t="s">
        <v>30</v>
      </c>
      <c r="D15" s="151" t="s">
        <v>30</v>
      </c>
      <c r="E15" s="86">
        <v>0</v>
      </c>
      <c r="F15" s="86">
        <v>0</v>
      </c>
      <c r="G15" s="86">
        <v>0</v>
      </c>
      <c r="H15" s="87">
        <v>0</v>
      </c>
      <c r="I15" s="86">
        <v>0</v>
      </c>
      <c r="J15" s="88">
        <v>0</v>
      </c>
      <c r="K15" s="86">
        <v>0</v>
      </c>
      <c r="L15" s="86">
        <v>0</v>
      </c>
      <c r="M15" s="86">
        <v>0</v>
      </c>
      <c r="N15" s="158" t="s">
        <v>30</v>
      </c>
      <c r="O15" s="108" t="s">
        <v>30</v>
      </c>
    </row>
    <row r="16" spans="1:27" s="14" customFormat="1" x14ac:dyDescent="0.25">
      <c r="A16" s="31"/>
      <c r="B16" s="157" t="s">
        <v>73</v>
      </c>
      <c r="C16" s="151" t="s">
        <v>30</v>
      </c>
      <c r="D16" s="151" t="s">
        <v>30</v>
      </c>
      <c r="E16" s="86">
        <v>386</v>
      </c>
      <c r="F16" s="86">
        <v>251</v>
      </c>
      <c r="G16" s="86">
        <v>336</v>
      </c>
      <c r="H16" s="87">
        <v>500</v>
      </c>
      <c r="I16" s="86">
        <v>392</v>
      </c>
      <c r="J16" s="88">
        <v>276</v>
      </c>
      <c r="K16" s="86">
        <v>820</v>
      </c>
      <c r="L16" s="86">
        <v>300</v>
      </c>
      <c r="M16" s="86">
        <v>254</v>
      </c>
      <c r="N16" s="158" t="s">
        <v>30</v>
      </c>
      <c r="O16" s="108" t="s">
        <v>30</v>
      </c>
    </row>
    <row r="17" spans="1:15" s="14" customFormat="1" x14ac:dyDescent="0.25">
      <c r="A17" s="31"/>
      <c r="B17" s="157" t="s">
        <v>74</v>
      </c>
      <c r="C17" s="151" t="s">
        <v>30</v>
      </c>
      <c r="D17" s="151" t="s">
        <v>30</v>
      </c>
      <c r="E17" s="86">
        <v>0</v>
      </c>
      <c r="F17" s="86">
        <v>0</v>
      </c>
      <c r="G17" s="86">
        <v>0</v>
      </c>
      <c r="H17" s="87">
        <v>0</v>
      </c>
      <c r="I17" s="86">
        <v>0</v>
      </c>
      <c r="J17" s="88">
        <v>0</v>
      </c>
      <c r="K17" s="86">
        <v>0</v>
      </c>
      <c r="L17" s="86">
        <v>0</v>
      </c>
      <c r="M17" s="86">
        <v>0</v>
      </c>
      <c r="N17" s="158" t="s">
        <v>30</v>
      </c>
      <c r="O17" s="108" t="s">
        <v>30</v>
      </c>
    </row>
    <row r="18" spans="1:15" s="14" customFormat="1" x14ac:dyDescent="0.25">
      <c r="A18" s="31"/>
      <c r="B18" s="157" t="s">
        <v>75</v>
      </c>
      <c r="C18" s="151" t="s">
        <v>30</v>
      </c>
      <c r="D18" s="151" t="s">
        <v>30</v>
      </c>
      <c r="E18" s="86">
        <v>0</v>
      </c>
      <c r="F18" s="86">
        <v>0</v>
      </c>
      <c r="G18" s="86">
        <v>0</v>
      </c>
      <c r="H18" s="87">
        <v>0</v>
      </c>
      <c r="I18" s="86">
        <v>0</v>
      </c>
      <c r="J18" s="88">
        <v>0</v>
      </c>
      <c r="K18" s="86">
        <v>0</v>
      </c>
      <c r="L18" s="86">
        <v>0</v>
      </c>
      <c r="M18" s="86">
        <v>0</v>
      </c>
      <c r="N18" s="158" t="s">
        <v>30</v>
      </c>
      <c r="O18" s="108" t="s">
        <v>30</v>
      </c>
    </row>
    <row r="19" spans="1:15" s="14" customFormat="1" x14ac:dyDescent="0.25">
      <c r="A19" s="31"/>
      <c r="B19" s="157" t="s">
        <v>76</v>
      </c>
      <c r="C19" s="151" t="s">
        <v>30</v>
      </c>
      <c r="D19" s="151" t="s">
        <v>30</v>
      </c>
      <c r="E19" s="86">
        <v>0</v>
      </c>
      <c r="F19" s="86">
        <v>0</v>
      </c>
      <c r="G19" s="86">
        <v>0</v>
      </c>
      <c r="H19" s="87">
        <v>0</v>
      </c>
      <c r="I19" s="86">
        <v>0</v>
      </c>
      <c r="J19" s="88">
        <v>0</v>
      </c>
      <c r="K19" s="86">
        <v>0</v>
      </c>
      <c r="L19" s="86">
        <v>0</v>
      </c>
      <c r="M19" s="86">
        <v>0</v>
      </c>
      <c r="N19" s="158" t="s">
        <v>30</v>
      </c>
      <c r="O19" s="108" t="s">
        <v>30</v>
      </c>
    </row>
    <row r="20" spans="1:15" s="14" customFormat="1" x14ac:dyDescent="0.25">
      <c r="A20" s="31"/>
      <c r="B20" s="157" t="s">
        <v>77</v>
      </c>
      <c r="C20" s="151" t="s">
        <v>30</v>
      </c>
      <c r="D20" s="151" t="s">
        <v>30</v>
      </c>
      <c r="E20" s="86">
        <v>0</v>
      </c>
      <c r="F20" s="86">
        <v>0</v>
      </c>
      <c r="G20" s="86">
        <v>0</v>
      </c>
      <c r="H20" s="87">
        <v>0</v>
      </c>
      <c r="I20" s="86">
        <v>0</v>
      </c>
      <c r="J20" s="88">
        <v>0</v>
      </c>
      <c r="K20" s="86">
        <v>0</v>
      </c>
      <c r="L20" s="86">
        <v>0</v>
      </c>
      <c r="M20" s="86">
        <v>0</v>
      </c>
      <c r="N20" s="158" t="s">
        <v>30</v>
      </c>
      <c r="O20" s="108" t="s">
        <v>30</v>
      </c>
    </row>
    <row r="21" spans="1:15" s="14" customFormat="1" x14ac:dyDescent="0.25">
      <c r="A21" s="31"/>
      <c r="B21" s="157" t="s">
        <v>78</v>
      </c>
      <c r="C21" s="151" t="s">
        <v>30</v>
      </c>
      <c r="D21" s="151" t="s">
        <v>30</v>
      </c>
      <c r="E21" s="86">
        <v>0</v>
      </c>
      <c r="F21" s="86">
        <v>0</v>
      </c>
      <c r="G21" s="86">
        <v>0</v>
      </c>
      <c r="H21" s="87">
        <v>0</v>
      </c>
      <c r="I21" s="86">
        <v>0</v>
      </c>
      <c r="J21" s="88">
        <v>0</v>
      </c>
      <c r="K21" s="86">
        <v>0</v>
      </c>
      <c r="L21" s="86">
        <v>0</v>
      </c>
      <c r="M21" s="86">
        <v>0</v>
      </c>
      <c r="N21" s="158" t="s">
        <v>30</v>
      </c>
      <c r="O21" s="108" t="s">
        <v>30</v>
      </c>
    </row>
    <row r="22" spans="1:15" s="14" customFormat="1" x14ac:dyDescent="0.25">
      <c r="A22" s="31"/>
      <c r="B22" s="157" t="s">
        <v>79</v>
      </c>
      <c r="C22" s="151" t="s">
        <v>30</v>
      </c>
      <c r="D22" s="151" t="s">
        <v>30</v>
      </c>
      <c r="E22" s="86">
        <v>0</v>
      </c>
      <c r="F22" s="86">
        <v>0</v>
      </c>
      <c r="G22" s="86">
        <v>0</v>
      </c>
      <c r="H22" s="87">
        <v>0</v>
      </c>
      <c r="I22" s="86">
        <v>0</v>
      </c>
      <c r="J22" s="88">
        <v>0</v>
      </c>
      <c r="K22" s="86">
        <v>400</v>
      </c>
      <c r="L22" s="86">
        <v>200</v>
      </c>
      <c r="M22" s="86">
        <v>210</v>
      </c>
      <c r="N22" s="158" t="s">
        <v>30</v>
      </c>
      <c r="O22" s="108" t="s">
        <v>30</v>
      </c>
    </row>
    <row r="23" spans="1:15" s="14" customFormat="1" x14ac:dyDescent="0.25">
      <c r="A23" s="31"/>
      <c r="B23" s="157" t="s">
        <v>80</v>
      </c>
      <c r="C23" s="151" t="s">
        <v>30</v>
      </c>
      <c r="D23" s="151" t="s">
        <v>30</v>
      </c>
      <c r="E23" s="86">
        <v>171</v>
      </c>
      <c r="F23" s="86">
        <v>303</v>
      </c>
      <c r="G23" s="86">
        <v>222</v>
      </c>
      <c r="H23" s="87">
        <v>538</v>
      </c>
      <c r="I23" s="86">
        <v>326</v>
      </c>
      <c r="J23" s="88">
        <v>0</v>
      </c>
      <c r="K23" s="86">
        <v>4102</v>
      </c>
      <c r="L23" s="86">
        <v>300</v>
      </c>
      <c r="M23" s="86">
        <v>261</v>
      </c>
      <c r="N23" s="158" t="s">
        <v>30</v>
      </c>
      <c r="O23" s="108" t="s">
        <v>30</v>
      </c>
    </row>
    <row r="24" spans="1:15" s="14" customFormat="1" x14ac:dyDescent="0.25">
      <c r="A24" s="31"/>
      <c r="B24" s="157" t="s">
        <v>81</v>
      </c>
      <c r="C24" s="151" t="s">
        <v>30</v>
      </c>
      <c r="D24" s="151" t="s">
        <v>30</v>
      </c>
      <c r="E24" s="86">
        <v>0</v>
      </c>
      <c r="F24" s="86">
        <v>0</v>
      </c>
      <c r="G24" s="86">
        <v>0</v>
      </c>
      <c r="H24" s="87">
        <v>0</v>
      </c>
      <c r="I24" s="86">
        <v>0</v>
      </c>
      <c r="J24" s="88">
        <v>0</v>
      </c>
      <c r="K24" s="86">
        <v>0</v>
      </c>
      <c r="L24" s="86">
        <v>0</v>
      </c>
      <c r="M24" s="86">
        <v>0</v>
      </c>
      <c r="N24" s="158" t="s">
        <v>30</v>
      </c>
      <c r="O24" s="108" t="s">
        <v>30</v>
      </c>
    </row>
    <row r="25" spans="1:15" s="14" customFormat="1" x14ac:dyDescent="0.25">
      <c r="A25" s="31"/>
      <c r="B25" s="157" t="s">
        <v>82</v>
      </c>
      <c r="C25" s="151" t="s">
        <v>30</v>
      </c>
      <c r="D25" s="151" t="s">
        <v>30</v>
      </c>
      <c r="E25" s="86">
        <v>0</v>
      </c>
      <c r="F25" s="86">
        <v>0</v>
      </c>
      <c r="G25" s="86">
        <v>0</v>
      </c>
      <c r="H25" s="87">
        <v>0</v>
      </c>
      <c r="I25" s="86">
        <v>0</v>
      </c>
      <c r="J25" s="88">
        <v>0</v>
      </c>
      <c r="K25" s="86">
        <v>0</v>
      </c>
      <c r="L25" s="86">
        <v>0</v>
      </c>
      <c r="M25" s="86">
        <v>0</v>
      </c>
      <c r="N25" s="158" t="s">
        <v>30</v>
      </c>
      <c r="O25" s="108" t="s">
        <v>30</v>
      </c>
    </row>
    <row r="26" spans="1:15" s="14" customFormat="1" x14ac:dyDescent="0.25">
      <c r="A26" s="31"/>
      <c r="B26" s="157" t="s">
        <v>83</v>
      </c>
      <c r="C26" s="151" t="s">
        <v>30</v>
      </c>
      <c r="D26" s="151" t="s">
        <v>30</v>
      </c>
      <c r="E26" s="86">
        <v>0</v>
      </c>
      <c r="F26" s="86">
        <v>0</v>
      </c>
      <c r="G26" s="86">
        <v>0</v>
      </c>
      <c r="H26" s="87">
        <v>0</v>
      </c>
      <c r="I26" s="86">
        <v>0</v>
      </c>
      <c r="J26" s="88">
        <v>0</v>
      </c>
      <c r="K26" s="86">
        <v>0</v>
      </c>
      <c r="L26" s="86">
        <v>0</v>
      </c>
      <c r="M26" s="86">
        <v>0</v>
      </c>
      <c r="N26" s="158" t="s">
        <v>30</v>
      </c>
      <c r="O26" s="108" t="s">
        <v>30</v>
      </c>
    </row>
    <row r="27" spans="1:15" s="14" customFormat="1" x14ac:dyDescent="0.25">
      <c r="A27" s="31"/>
      <c r="B27" s="157" t="s">
        <v>84</v>
      </c>
      <c r="C27" s="151" t="s">
        <v>30</v>
      </c>
      <c r="D27" s="151" t="s">
        <v>30</v>
      </c>
      <c r="E27" s="86">
        <v>0</v>
      </c>
      <c r="F27" s="86">
        <v>0</v>
      </c>
      <c r="G27" s="86">
        <v>0</v>
      </c>
      <c r="H27" s="87">
        <v>0</v>
      </c>
      <c r="I27" s="86">
        <v>0</v>
      </c>
      <c r="J27" s="88">
        <v>0</v>
      </c>
      <c r="K27" s="86">
        <v>0</v>
      </c>
      <c r="L27" s="86">
        <v>0</v>
      </c>
      <c r="M27" s="86">
        <v>0</v>
      </c>
      <c r="N27" s="158" t="s">
        <v>30</v>
      </c>
      <c r="O27" s="108" t="s">
        <v>30</v>
      </c>
    </row>
    <row r="28" spans="1:15" s="14" customFormat="1" x14ac:dyDescent="0.25">
      <c r="A28" s="31"/>
      <c r="B28" s="157" t="s">
        <v>85</v>
      </c>
      <c r="C28" s="151" t="s">
        <v>30</v>
      </c>
      <c r="D28" s="151" t="s">
        <v>30</v>
      </c>
      <c r="E28" s="86">
        <v>0</v>
      </c>
      <c r="F28" s="86">
        <v>0</v>
      </c>
      <c r="G28" s="86">
        <v>0</v>
      </c>
      <c r="H28" s="87">
        <v>0</v>
      </c>
      <c r="I28" s="86">
        <v>0</v>
      </c>
      <c r="J28" s="88">
        <v>0</v>
      </c>
      <c r="K28" s="86">
        <v>0</v>
      </c>
      <c r="L28" s="86">
        <v>0</v>
      </c>
      <c r="M28" s="86">
        <v>0</v>
      </c>
      <c r="N28" s="158" t="s">
        <v>30</v>
      </c>
      <c r="O28" s="108" t="s">
        <v>30</v>
      </c>
    </row>
    <row r="29" spans="1:15" s="14" customFormat="1" x14ac:dyDescent="0.25">
      <c r="A29" s="31"/>
      <c r="B29" s="157" t="s">
        <v>86</v>
      </c>
      <c r="C29" s="151" t="s">
        <v>30</v>
      </c>
      <c r="D29" s="151" t="s">
        <v>30</v>
      </c>
      <c r="E29" s="86">
        <v>29</v>
      </c>
      <c r="F29" s="86">
        <v>0</v>
      </c>
      <c r="G29" s="86">
        <v>0</v>
      </c>
      <c r="H29" s="87">
        <v>0</v>
      </c>
      <c r="I29" s="86">
        <v>0</v>
      </c>
      <c r="J29" s="88">
        <v>0</v>
      </c>
      <c r="K29" s="86">
        <v>0</v>
      </c>
      <c r="L29" s="86">
        <v>0</v>
      </c>
      <c r="M29" s="86">
        <v>0</v>
      </c>
      <c r="N29" s="158" t="s">
        <v>30</v>
      </c>
      <c r="O29" s="108" t="s">
        <v>30</v>
      </c>
    </row>
    <row r="30" spans="1:15" s="14" customFormat="1" x14ac:dyDescent="0.25">
      <c r="A30" s="31"/>
      <c r="B30" s="157" t="s">
        <v>87</v>
      </c>
      <c r="C30" s="151" t="s">
        <v>30</v>
      </c>
      <c r="D30" s="151" t="s">
        <v>30</v>
      </c>
      <c r="E30" s="86">
        <v>0</v>
      </c>
      <c r="F30" s="86">
        <v>0</v>
      </c>
      <c r="G30" s="86">
        <v>0</v>
      </c>
      <c r="H30" s="87">
        <v>0</v>
      </c>
      <c r="I30" s="86">
        <v>0</v>
      </c>
      <c r="J30" s="88">
        <v>0</v>
      </c>
      <c r="K30" s="86">
        <v>0</v>
      </c>
      <c r="L30" s="86">
        <v>0</v>
      </c>
      <c r="M30" s="86">
        <v>0</v>
      </c>
      <c r="N30" s="158" t="s">
        <v>30</v>
      </c>
      <c r="O30" s="108" t="s">
        <v>30</v>
      </c>
    </row>
    <row r="31" spans="1:15" s="14" customFormat="1" x14ac:dyDescent="0.25">
      <c r="A31" s="31"/>
      <c r="B31" s="157" t="s">
        <v>88</v>
      </c>
      <c r="C31" s="151" t="s">
        <v>30</v>
      </c>
      <c r="D31" s="151" t="s">
        <v>30</v>
      </c>
      <c r="E31" s="86">
        <v>0</v>
      </c>
      <c r="F31" s="86">
        <v>0</v>
      </c>
      <c r="G31" s="86">
        <v>0</v>
      </c>
      <c r="H31" s="87">
        <v>0</v>
      </c>
      <c r="I31" s="86">
        <v>0</v>
      </c>
      <c r="J31" s="88">
        <v>0</v>
      </c>
      <c r="K31" s="86">
        <v>0</v>
      </c>
      <c r="L31" s="86">
        <v>0</v>
      </c>
      <c r="M31" s="86">
        <v>0</v>
      </c>
      <c r="N31" s="158" t="s">
        <v>30</v>
      </c>
      <c r="O31" s="108" t="s">
        <v>30</v>
      </c>
    </row>
    <row r="32" spans="1:15" s="14" customFormat="1" x14ac:dyDescent="0.25">
      <c r="A32" s="31"/>
      <c r="B32" s="157" t="s">
        <v>89</v>
      </c>
      <c r="C32" s="151" t="s">
        <v>30</v>
      </c>
      <c r="D32" s="151" t="s">
        <v>30</v>
      </c>
      <c r="E32" s="86">
        <v>0</v>
      </c>
      <c r="F32" s="86">
        <v>0</v>
      </c>
      <c r="G32" s="86">
        <v>0</v>
      </c>
      <c r="H32" s="87">
        <v>0</v>
      </c>
      <c r="I32" s="86">
        <v>0</v>
      </c>
      <c r="J32" s="88">
        <v>0</v>
      </c>
      <c r="K32" s="86">
        <v>0</v>
      </c>
      <c r="L32" s="86">
        <v>0</v>
      </c>
      <c r="M32" s="86">
        <v>0</v>
      </c>
      <c r="N32" s="158" t="s">
        <v>30</v>
      </c>
      <c r="O32" s="108" t="s">
        <v>30</v>
      </c>
    </row>
    <row r="33" spans="1:15" s="14" customFormat="1" x14ac:dyDescent="0.25">
      <c r="A33" s="31"/>
      <c r="B33" s="157" t="s">
        <v>90</v>
      </c>
      <c r="C33" s="151" t="s">
        <v>30</v>
      </c>
      <c r="D33" s="151" t="s">
        <v>30</v>
      </c>
      <c r="E33" s="86">
        <v>0</v>
      </c>
      <c r="F33" s="86">
        <v>0</v>
      </c>
      <c r="G33" s="86">
        <v>0</v>
      </c>
      <c r="H33" s="87">
        <v>0</v>
      </c>
      <c r="I33" s="86">
        <v>0</v>
      </c>
      <c r="J33" s="88">
        <v>0</v>
      </c>
      <c r="K33" s="86">
        <v>0</v>
      </c>
      <c r="L33" s="86">
        <v>0</v>
      </c>
      <c r="M33" s="86">
        <v>0</v>
      </c>
      <c r="N33" s="158" t="s">
        <v>30</v>
      </c>
      <c r="O33" s="108" t="s">
        <v>30</v>
      </c>
    </row>
    <row r="34" spans="1:15" s="14" customFormat="1" x14ac:dyDescent="0.25">
      <c r="A34" s="31"/>
      <c r="B34" s="157" t="s">
        <v>91</v>
      </c>
      <c r="C34" s="151" t="s">
        <v>30</v>
      </c>
      <c r="D34" s="151" t="s">
        <v>30</v>
      </c>
      <c r="E34" s="86">
        <v>0</v>
      </c>
      <c r="F34" s="86">
        <v>0</v>
      </c>
      <c r="G34" s="86">
        <v>0</v>
      </c>
      <c r="H34" s="87">
        <v>0</v>
      </c>
      <c r="I34" s="86">
        <v>0</v>
      </c>
      <c r="J34" s="88">
        <v>0</v>
      </c>
      <c r="K34" s="86">
        <v>0</v>
      </c>
      <c r="L34" s="86">
        <v>0</v>
      </c>
      <c r="M34" s="86">
        <v>0</v>
      </c>
      <c r="N34" s="158" t="s">
        <v>30</v>
      </c>
      <c r="O34" s="108" t="s">
        <v>30</v>
      </c>
    </row>
    <row r="35" spans="1:15" s="14" customFormat="1" x14ac:dyDescent="0.25">
      <c r="A35" s="31"/>
      <c r="B35" s="157" t="s">
        <v>92</v>
      </c>
      <c r="C35" s="151" t="s">
        <v>30</v>
      </c>
      <c r="D35" s="151" t="s">
        <v>30</v>
      </c>
      <c r="E35" s="86">
        <v>0</v>
      </c>
      <c r="F35" s="86">
        <v>0</v>
      </c>
      <c r="G35" s="86">
        <v>0</v>
      </c>
      <c r="H35" s="87">
        <v>0</v>
      </c>
      <c r="I35" s="86">
        <v>0</v>
      </c>
      <c r="J35" s="88">
        <v>0</v>
      </c>
      <c r="K35" s="86">
        <v>0</v>
      </c>
      <c r="L35" s="86">
        <v>0</v>
      </c>
      <c r="M35" s="86">
        <v>0</v>
      </c>
      <c r="N35" s="158" t="s">
        <v>30</v>
      </c>
      <c r="O35" s="108" t="s">
        <v>30</v>
      </c>
    </row>
    <row r="36" spans="1:15" s="14" customFormat="1" x14ac:dyDescent="0.25">
      <c r="A36" s="31"/>
      <c r="B36" s="157" t="s">
        <v>93</v>
      </c>
      <c r="C36" s="151" t="s">
        <v>30</v>
      </c>
      <c r="D36" s="151" t="s">
        <v>30</v>
      </c>
      <c r="E36" s="86">
        <v>0</v>
      </c>
      <c r="F36" s="86">
        <v>0</v>
      </c>
      <c r="G36" s="86">
        <v>0</v>
      </c>
      <c r="H36" s="87">
        <v>0</v>
      </c>
      <c r="I36" s="86">
        <v>0</v>
      </c>
      <c r="J36" s="88">
        <v>0</v>
      </c>
      <c r="K36" s="86">
        <v>0</v>
      </c>
      <c r="L36" s="86">
        <v>0</v>
      </c>
      <c r="M36" s="86">
        <v>0</v>
      </c>
      <c r="N36" s="158" t="s">
        <v>30</v>
      </c>
      <c r="O36" s="108" t="s">
        <v>30</v>
      </c>
    </row>
    <row r="37" spans="1:15" s="14" customFormat="1" x14ac:dyDescent="0.25">
      <c r="A37" s="31"/>
      <c r="B37" s="157" t="s">
        <v>94</v>
      </c>
      <c r="C37" s="151" t="s">
        <v>30</v>
      </c>
      <c r="D37" s="151" t="s">
        <v>30</v>
      </c>
      <c r="E37" s="86">
        <v>0</v>
      </c>
      <c r="F37" s="86">
        <v>0</v>
      </c>
      <c r="G37" s="86">
        <v>0</v>
      </c>
      <c r="H37" s="87">
        <v>0</v>
      </c>
      <c r="I37" s="86">
        <v>5</v>
      </c>
      <c r="J37" s="88">
        <v>0</v>
      </c>
      <c r="K37" s="86">
        <v>0</v>
      </c>
      <c r="L37" s="86">
        <v>0</v>
      </c>
      <c r="M37" s="86">
        <v>0</v>
      </c>
      <c r="N37" s="158" t="s">
        <v>30</v>
      </c>
      <c r="O37" s="108" t="s">
        <v>30</v>
      </c>
    </row>
    <row r="38" spans="1:15" s="14" customFormat="1" x14ac:dyDescent="0.25">
      <c r="A38" s="31"/>
      <c r="B38" s="157" t="s">
        <v>95</v>
      </c>
      <c r="C38" s="151" t="s">
        <v>30</v>
      </c>
      <c r="D38" s="151" t="s">
        <v>30</v>
      </c>
      <c r="E38" s="86">
        <v>69</v>
      </c>
      <c r="F38" s="86">
        <v>25</v>
      </c>
      <c r="G38" s="86">
        <v>13</v>
      </c>
      <c r="H38" s="87">
        <v>60</v>
      </c>
      <c r="I38" s="86">
        <v>59</v>
      </c>
      <c r="J38" s="88">
        <v>20</v>
      </c>
      <c r="K38" s="86">
        <v>70</v>
      </c>
      <c r="L38" s="86">
        <v>80</v>
      </c>
      <c r="M38" s="86">
        <v>80</v>
      </c>
      <c r="N38" s="158" t="s">
        <v>30</v>
      </c>
      <c r="O38" s="108" t="s">
        <v>30</v>
      </c>
    </row>
    <row r="39" spans="1:15" s="14" customFormat="1" x14ac:dyDescent="0.25">
      <c r="A39" s="31"/>
      <c r="B39" s="157" t="s">
        <v>96</v>
      </c>
      <c r="C39" s="151" t="s">
        <v>30</v>
      </c>
      <c r="D39" s="151" t="s">
        <v>30</v>
      </c>
      <c r="E39" s="86">
        <v>0</v>
      </c>
      <c r="F39" s="86">
        <v>0</v>
      </c>
      <c r="G39" s="86">
        <v>0</v>
      </c>
      <c r="H39" s="87">
        <v>0</v>
      </c>
      <c r="I39" s="86">
        <v>0</v>
      </c>
      <c r="J39" s="88">
        <v>0</v>
      </c>
      <c r="K39" s="86">
        <v>0</v>
      </c>
      <c r="L39" s="86">
        <v>0</v>
      </c>
      <c r="M39" s="86">
        <v>0</v>
      </c>
      <c r="N39" s="158" t="s">
        <v>30</v>
      </c>
      <c r="O39" s="108" t="s">
        <v>30</v>
      </c>
    </row>
    <row r="40" spans="1:15" s="14" customFormat="1" x14ac:dyDescent="0.25">
      <c r="A40" s="31"/>
      <c r="B40" s="157" t="s">
        <v>97</v>
      </c>
      <c r="C40" s="151" t="s">
        <v>30</v>
      </c>
      <c r="D40" s="151" t="s">
        <v>30</v>
      </c>
      <c r="E40" s="86">
        <v>0</v>
      </c>
      <c r="F40" s="86">
        <v>0</v>
      </c>
      <c r="G40" s="86">
        <v>0</v>
      </c>
      <c r="H40" s="87">
        <v>0</v>
      </c>
      <c r="I40" s="86">
        <v>0</v>
      </c>
      <c r="J40" s="88">
        <v>0</v>
      </c>
      <c r="K40" s="86">
        <v>0</v>
      </c>
      <c r="L40" s="86">
        <v>0</v>
      </c>
      <c r="M40" s="86">
        <v>0</v>
      </c>
      <c r="N40" s="158" t="s">
        <v>30</v>
      </c>
      <c r="O40" s="108" t="s">
        <v>30</v>
      </c>
    </row>
    <row r="41" spans="1:15" s="14" customFormat="1" x14ac:dyDescent="0.25">
      <c r="A41" s="31"/>
      <c r="B41" s="157" t="s">
        <v>98</v>
      </c>
      <c r="C41" s="151" t="s">
        <v>30</v>
      </c>
      <c r="D41" s="151" t="s">
        <v>30</v>
      </c>
      <c r="E41" s="86">
        <v>0</v>
      </c>
      <c r="F41" s="86">
        <v>0</v>
      </c>
      <c r="G41" s="86">
        <v>0</v>
      </c>
      <c r="H41" s="87">
        <v>0</v>
      </c>
      <c r="I41" s="86">
        <v>0</v>
      </c>
      <c r="J41" s="88">
        <v>0</v>
      </c>
      <c r="K41" s="86">
        <v>0</v>
      </c>
      <c r="L41" s="86">
        <v>0</v>
      </c>
      <c r="M41" s="86">
        <v>0</v>
      </c>
      <c r="N41" s="158" t="s">
        <v>30</v>
      </c>
      <c r="O41" s="108" t="s">
        <v>30</v>
      </c>
    </row>
    <row r="42" spans="1:15" s="14" customFormat="1" x14ac:dyDescent="0.25">
      <c r="A42" s="31"/>
      <c r="B42" s="157" t="s">
        <v>99</v>
      </c>
      <c r="C42" s="151" t="s">
        <v>30</v>
      </c>
      <c r="D42" s="151" t="s">
        <v>30</v>
      </c>
      <c r="E42" s="86">
        <v>611</v>
      </c>
      <c r="F42" s="86">
        <v>542</v>
      </c>
      <c r="G42" s="86">
        <v>524</v>
      </c>
      <c r="H42" s="87">
        <v>1063</v>
      </c>
      <c r="I42" s="86">
        <v>956</v>
      </c>
      <c r="J42" s="88">
        <v>813</v>
      </c>
      <c r="K42" s="86">
        <v>1475</v>
      </c>
      <c r="L42" s="86">
        <v>638</v>
      </c>
      <c r="M42" s="86">
        <v>662</v>
      </c>
      <c r="N42" s="158" t="s">
        <v>30</v>
      </c>
      <c r="O42" s="108" t="s">
        <v>30</v>
      </c>
    </row>
    <row r="43" spans="1:15" s="14" customFormat="1" x14ac:dyDescent="0.25">
      <c r="A43" s="31"/>
      <c r="B43" s="157" t="s">
        <v>100</v>
      </c>
      <c r="C43" s="151" t="s">
        <v>30</v>
      </c>
      <c r="D43" s="151" t="s">
        <v>30</v>
      </c>
      <c r="E43" s="86">
        <v>0</v>
      </c>
      <c r="F43" s="86">
        <v>0</v>
      </c>
      <c r="G43" s="86">
        <v>56</v>
      </c>
      <c r="H43" s="87">
        <v>0</v>
      </c>
      <c r="I43" s="86">
        <v>0</v>
      </c>
      <c r="J43" s="88">
        <v>0</v>
      </c>
      <c r="K43" s="86">
        <v>0</v>
      </c>
      <c r="L43" s="86">
        <v>0</v>
      </c>
      <c r="M43" s="86">
        <v>0</v>
      </c>
      <c r="N43" s="158" t="s">
        <v>30</v>
      </c>
      <c r="O43" s="108" t="s">
        <v>30</v>
      </c>
    </row>
    <row r="44" spans="1:15" s="14" customFormat="1" x14ac:dyDescent="0.25">
      <c r="A44" s="31"/>
      <c r="B44" s="157" t="s">
        <v>101</v>
      </c>
      <c r="C44" s="151" t="s">
        <v>30</v>
      </c>
      <c r="D44" s="151" t="s">
        <v>30</v>
      </c>
      <c r="E44" s="86">
        <v>19</v>
      </c>
      <c r="F44" s="86">
        <v>4</v>
      </c>
      <c r="G44" s="86">
        <v>0</v>
      </c>
      <c r="H44" s="87">
        <v>0</v>
      </c>
      <c r="I44" s="86">
        <v>0</v>
      </c>
      <c r="J44" s="88">
        <v>0</v>
      </c>
      <c r="K44" s="86">
        <v>0</v>
      </c>
      <c r="L44" s="86">
        <v>0</v>
      </c>
      <c r="M44" s="86">
        <v>0</v>
      </c>
      <c r="N44" s="158" t="s">
        <v>30</v>
      </c>
      <c r="O44" s="108" t="s">
        <v>30</v>
      </c>
    </row>
    <row r="45" spans="1:15" s="14" customFormat="1" x14ac:dyDescent="0.25">
      <c r="A45" s="31"/>
      <c r="B45" s="157" t="s">
        <v>102</v>
      </c>
      <c r="C45" s="151" t="s">
        <v>30</v>
      </c>
      <c r="D45" s="151" t="s">
        <v>30</v>
      </c>
      <c r="E45" s="86">
        <v>241</v>
      </c>
      <c r="F45" s="86">
        <v>11</v>
      </c>
      <c r="G45" s="86">
        <v>25</v>
      </c>
      <c r="H45" s="87">
        <v>70</v>
      </c>
      <c r="I45" s="86">
        <v>40</v>
      </c>
      <c r="J45" s="88">
        <v>0</v>
      </c>
      <c r="K45" s="86">
        <v>30</v>
      </c>
      <c r="L45" s="86">
        <v>50</v>
      </c>
      <c r="M45" s="86">
        <v>10</v>
      </c>
      <c r="N45" s="158" t="s">
        <v>30</v>
      </c>
      <c r="O45" s="108" t="s">
        <v>30</v>
      </c>
    </row>
    <row r="46" spans="1:15" s="14" customFormat="1" x14ac:dyDescent="0.25">
      <c r="A46" s="31"/>
      <c r="B46" s="157" t="s">
        <v>103</v>
      </c>
      <c r="C46" s="151" t="s">
        <v>30</v>
      </c>
      <c r="D46" s="153" t="s">
        <v>30</v>
      </c>
      <c r="E46" s="93">
        <v>0</v>
      </c>
      <c r="F46" s="93">
        <v>0</v>
      </c>
      <c r="G46" s="93">
        <v>0</v>
      </c>
      <c r="H46" s="94">
        <v>0</v>
      </c>
      <c r="I46" s="93">
        <v>0</v>
      </c>
      <c r="J46" s="95">
        <v>0</v>
      </c>
      <c r="K46" s="93">
        <v>0</v>
      </c>
      <c r="L46" s="93">
        <v>0</v>
      </c>
      <c r="M46" s="93">
        <v>0</v>
      </c>
      <c r="N46" s="154" t="s">
        <v>30</v>
      </c>
      <c r="O46" s="108" t="s">
        <v>30</v>
      </c>
    </row>
    <row r="47" spans="1:15" s="14" customFormat="1" x14ac:dyDescent="0.25">
      <c r="A47" s="25"/>
      <c r="B47" s="26" t="s">
        <v>11</v>
      </c>
      <c r="C47" s="151" t="s">
        <v>30</v>
      </c>
      <c r="D47" s="155" t="s">
        <v>30</v>
      </c>
      <c r="E47" s="100">
        <f>SUM(E48:E49)</f>
        <v>0</v>
      </c>
      <c r="F47" s="100">
        <f t="shared" ref="F47:M47" si="3">SUM(F48:F49)</f>
        <v>0</v>
      </c>
      <c r="G47" s="100">
        <f t="shared" si="3"/>
        <v>0</v>
      </c>
      <c r="H47" s="101">
        <f t="shared" si="3"/>
        <v>0</v>
      </c>
      <c r="I47" s="100">
        <f t="shared" si="3"/>
        <v>0</v>
      </c>
      <c r="J47" s="102">
        <f t="shared" si="3"/>
        <v>0</v>
      </c>
      <c r="K47" s="100">
        <f t="shared" si="3"/>
        <v>0</v>
      </c>
      <c r="L47" s="100">
        <f t="shared" si="3"/>
        <v>0</v>
      </c>
      <c r="M47" s="100">
        <f t="shared" si="3"/>
        <v>0</v>
      </c>
      <c r="N47" s="156" t="s">
        <v>30</v>
      </c>
      <c r="O47" s="108" t="s">
        <v>30</v>
      </c>
    </row>
    <row r="48" spans="1:15" s="14" customFormat="1" x14ac:dyDescent="0.25">
      <c r="A48" s="25"/>
      <c r="B48" s="150" t="s">
        <v>59</v>
      </c>
      <c r="C48" s="151" t="s">
        <v>30</v>
      </c>
      <c r="D48" s="147" t="s">
        <v>30</v>
      </c>
      <c r="E48" s="79">
        <v>0</v>
      </c>
      <c r="F48" s="79">
        <v>0</v>
      </c>
      <c r="G48" s="79">
        <v>0</v>
      </c>
      <c r="H48" s="80">
        <v>0</v>
      </c>
      <c r="I48" s="79">
        <v>0</v>
      </c>
      <c r="J48" s="81">
        <v>0</v>
      </c>
      <c r="K48" s="79">
        <v>0</v>
      </c>
      <c r="L48" s="79">
        <v>0</v>
      </c>
      <c r="M48" s="79">
        <v>0</v>
      </c>
      <c r="N48" s="152" t="s">
        <v>30</v>
      </c>
      <c r="O48" s="108" t="s">
        <v>30</v>
      </c>
    </row>
    <row r="49" spans="1:18" s="14" customFormat="1" x14ac:dyDescent="0.25">
      <c r="A49" s="25"/>
      <c r="B49" s="150" t="s">
        <v>61</v>
      </c>
      <c r="C49" s="151" t="s">
        <v>30</v>
      </c>
      <c r="D49" s="153" t="s">
        <v>30</v>
      </c>
      <c r="E49" s="93">
        <v>0</v>
      </c>
      <c r="F49" s="93">
        <v>0</v>
      </c>
      <c r="G49" s="93">
        <v>0</v>
      </c>
      <c r="H49" s="94">
        <v>0</v>
      </c>
      <c r="I49" s="93">
        <v>0</v>
      </c>
      <c r="J49" s="95">
        <v>0</v>
      </c>
      <c r="K49" s="93">
        <v>0</v>
      </c>
      <c r="L49" s="93">
        <v>0</v>
      </c>
      <c r="M49" s="93">
        <v>0</v>
      </c>
      <c r="N49" s="154" t="s">
        <v>30</v>
      </c>
      <c r="O49" s="108" t="s">
        <v>30</v>
      </c>
    </row>
    <row r="50" spans="1:18" s="14" customFormat="1" ht="5.0999999999999996" customHeight="1" x14ac:dyDescent="0.25">
      <c r="A50" s="25"/>
      <c r="B50" s="40" t="s">
        <v>30</v>
      </c>
      <c r="C50" s="153" t="s">
        <v>30</v>
      </c>
      <c r="D50" s="159" t="s">
        <v>30</v>
      </c>
      <c r="E50" s="116"/>
      <c r="F50" s="116"/>
      <c r="G50" s="116"/>
      <c r="H50" s="117"/>
      <c r="I50" s="116"/>
      <c r="J50" s="118"/>
      <c r="K50" s="116"/>
      <c r="L50" s="116"/>
      <c r="M50" s="116"/>
      <c r="N50" s="160" t="s">
        <v>30</v>
      </c>
      <c r="O50" s="114" t="s">
        <v>30</v>
      </c>
    </row>
    <row r="51" spans="1:18" s="23" customFormat="1" x14ac:dyDescent="0.25">
      <c r="A51" s="38"/>
      <c r="B51" s="39" t="s">
        <v>104</v>
      </c>
      <c r="C51" s="161" t="s">
        <v>30</v>
      </c>
      <c r="D51" s="162" t="s">
        <v>30</v>
      </c>
      <c r="E51" s="72">
        <f>E52+E59+E62+E63+E64+E72+E73</f>
        <v>0</v>
      </c>
      <c r="F51" s="72">
        <f t="shared" ref="F51:M51" si="4">F52+F59+F62+F63+F64+F72+F73</f>
        <v>0</v>
      </c>
      <c r="G51" s="72">
        <f t="shared" si="4"/>
        <v>0</v>
      </c>
      <c r="H51" s="73">
        <f t="shared" si="4"/>
        <v>0</v>
      </c>
      <c r="I51" s="72">
        <f t="shared" si="4"/>
        <v>0</v>
      </c>
      <c r="J51" s="74">
        <f t="shared" si="4"/>
        <v>0</v>
      </c>
      <c r="K51" s="72">
        <f t="shared" si="4"/>
        <v>0</v>
      </c>
      <c r="L51" s="72">
        <f t="shared" si="4"/>
        <v>0</v>
      </c>
      <c r="M51" s="72">
        <f t="shared" si="4"/>
        <v>0</v>
      </c>
      <c r="N51" s="146" t="s">
        <v>30</v>
      </c>
      <c r="O51" s="146" t="s">
        <v>30</v>
      </c>
      <c r="P51" s="163"/>
      <c r="Q51" s="163"/>
      <c r="R51" s="163"/>
    </row>
    <row r="52" spans="1:18" s="14" customFormat="1" x14ac:dyDescent="0.25">
      <c r="A52" s="25"/>
      <c r="B52" s="26" t="s">
        <v>14</v>
      </c>
      <c r="C52" s="147" t="s">
        <v>30</v>
      </c>
      <c r="D52" s="148" t="s">
        <v>30</v>
      </c>
      <c r="E52" s="79">
        <f>E53+E56</f>
        <v>0</v>
      </c>
      <c r="F52" s="79">
        <f t="shared" ref="F52:M52" si="5">F53+F56</f>
        <v>0</v>
      </c>
      <c r="G52" s="79">
        <f t="shared" si="5"/>
        <v>0</v>
      </c>
      <c r="H52" s="80">
        <f t="shared" si="5"/>
        <v>0</v>
      </c>
      <c r="I52" s="79">
        <f t="shared" si="5"/>
        <v>0</v>
      </c>
      <c r="J52" s="81">
        <f t="shared" si="5"/>
        <v>0</v>
      </c>
      <c r="K52" s="79">
        <f t="shared" si="5"/>
        <v>0</v>
      </c>
      <c r="L52" s="79">
        <f t="shared" si="5"/>
        <v>0</v>
      </c>
      <c r="M52" s="79">
        <f t="shared" si="5"/>
        <v>0</v>
      </c>
      <c r="N52" s="149" t="s">
        <v>30</v>
      </c>
      <c r="O52" s="107" t="s">
        <v>30</v>
      </c>
    </row>
    <row r="53" spans="1:18" s="14" customFormat="1" x14ac:dyDescent="0.25">
      <c r="A53" s="25"/>
      <c r="B53" s="150" t="s">
        <v>105</v>
      </c>
      <c r="C53" s="151" t="s">
        <v>30</v>
      </c>
      <c r="D53" s="159" t="s">
        <v>30</v>
      </c>
      <c r="E53" s="93">
        <f>SUM(E54:E55)</f>
        <v>0</v>
      </c>
      <c r="F53" s="93">
        <f t="shared" ref="F53:M53" si="6">SUM(F54:F55)</f>
        <v>0</v>
      </c>
      <c r="G53" s="93">
        <f t="shared" si="6"/>
        <v>0</v>
      </c>
      <c r="H53" s="94">
        <f t="shared" si="6"/>
        <v>0</v>
      </c>
      <c r="I53" s="93">
        <f t="shared" si="6"/>
        <v>0</v>
      </c>
      <c r="J53" s="95">
        <f t="shared" si="6"/>
        <v>0</v>
      </c>
      <c r="K53" s="93">
        <f t="shared" si="6"/>
        <v>0</v>
      </c>
      <c r="L53" s="93">
        <f t="shared" si="6"/>
        <v>0</v>
      </c>
      <c r="M53" s="93">
        <f t="shared" si="6"/>
        <v>0</v>
      </c>
      <c r="N53" s="160" t="s">
        <v>30</v>
      </c>
      <c r="O53" s="108" t="s">
        <v>30</v>
      </c>
    </row>
    <row r="54" spans="1:18" s="14" customFormat="1" x14ac:dyDescent="0.25">
      <c r="A54" s="25"/>
      <c r="B54" s="164" t="s">
        <v>106</v>
      </c>
      <c r="C54" s="151" t="s">
        <v>30</v>
      </c>
      <c r="D54" s="147" t="s">
        <v>30</v>
      </c>
      <c r="E54" s="79">
        <v>0</v>
      </c>
      <c r="F54" s="79">
        <v>0</v>
      </c>
      <c r="G54" s="79">
        <v>0</v>
      </c>
      <c r="H54" s="80">
        <v>0</v>
      </c>
      <c r="I54" s="79">
        <v>0</v>
      </c>
      <c r="J54" s="81">
        <v>0</v>
      </c>
      <c r="K54" s="79">
        <v>0</v>
      </c>
      <c r="L54" s="79">
        <v>0</v>
      </c>
      <c r="M54" s="79">
        <v>0</v>
      </c>
      <c r="N54" s="152" t="s">
        <v>30</v>
      </c>
      <c r="O54" s="108" t="s">
        <v>30</v>
      </c>
    </row>
    <row r="55" spans="1:18" s="14" customFormat="1" x14ac:dyDescent="0.25">
      <c r="A55" s="25"/>
      <c r="B55" s="164" t="s">
        <v>107</v>
      </c>
      <c r="C55" s="151" t="s">
        <v>30</v>
      </c>
      <c r="D55" s="153" t="s">
        <v>30</v>
      </c>
      <c r="E55" s="93">
        <v>0</v>
      </c>
      <c r="F55" s="93">
        <v>0</v>
      </c>
      <c r="G55" s="93">
        <v>0</v>
      </c>
      <c r="H55" s="94">
        <v>0</v>
      </c>
      <c r="I55" s="93">
        <v>0</v>
      </c>
      <c r="J55" s="95">
        <v>0</v>
      </c>
      <c r="K55" s="93">
        <v>0</v>
      </c>
      <c r="L55" s="93">
        <v>0</v>
      </c>
      <c r="M55" s="93">
        <v>0</v>
      </c>
      <c r="N55" s="154" t="s">
        <v>30</v>
      </c>
      <c r="O55" s="108" t="s">
        <v>30</v>
      </c>
    </row>
    <row r="56" spans="1:18" s="14" customFormat="1" x14ac:dyDescent="0.25">
      <c r="A56" s="25"/>
      <c r="B56" s="150" t="s">
        <v>108</v>
      </c>
      <c r="C56" s="151" t="s">
        <v>30</v>
      </c>
      <c r="D56" s="148" t="s">
        <v>30</v>
      </c>
      <c r="E56" s="93">
        <f>SUM(E57:E58)</f>
        <v>0</v>
      </c>
      <c r="F56" s="93">
        <f t="shared" ref="F56:M56" si="7">SUM(F57:F58)</f>
        <v>0</v>
      </c>
      <c r="G56" s="93">
        <f t="shared" si="7"/>
        <v>0</v>
      </c>
      <c r="H56" s="94">
        <f t="shared" si="7"/>
        <v>0</v>
      </c>
      <c r="I56" s="93">
        <f t="shared" si="7"/>
        <v>0</v>
      </c>
      <c r="J56" s="95">
        <f t="shared" si="7"/>
        <v>0</v>
      </c>
      <c r="K56" s="93">
        <f t="shared" si="7"/>
        <v>0</v>
      </c>
      <c r="L56" s="93">
        <f t="shared" si="7"/>
        <v>0</v>
      </c>
      <c r="M56" s="93">
        <f t="shared" si="7"/>
        <v>0</v>
      </c>
      <c r="N56" s="149" t="s">
        <v>30</v>
      </c>
      <c r="O56" s="108" t="s">
        <v>30</v>
      </c>
    </row>
    <row r="57" spans="1:18" s="14" customFormat="1" x14ac:dyDescent="0.25">
      <c r="A57" s="25"/>
      <c r="B57" s="164" t="s">
        <v>108</v>
      </c>
      <c r="C57" s="151" t="s">
        <v>30</v>
      </c>
      <c r="D57" s="147" t="s">
        <v>30</v>
      </c>
      <c r="E57" s="79">
        <v>0</v>
      </c>
      <c r="F57" s="79">
        <v>0</v>
      </c>
      <c r="G57" s="79">
        <v>0</v>
      </c>
      <c r="H57" s="80">
        <v>0</v>
      </c>
      <c r="I57" s="79">
        <v>0</v>
      </c>
      <c r="J57" s="81">
        <v>0</v>
      </c>
      <c r="K57" s="79">
        <v>0</v>
      </c>
      <c r="L57" s="79">
        <v>0</v>
      </c>
      <c r="M57" s="79">
        <v>0</v>
      </c>
      <c r="N57" s="152" t="s">
        <v>30</v>
      </c>
      <c r="O57" s="108" t="s">
        <v>30</v>
      </c>
    </row>
    <row r="58" spans="1:18" s="14" customFormat="1" x14ac:dyDescent="0.25">
      <c r="A58" s="25"/>
      <c r="B58" s="164" t="s">
        <v>109</v>
      </c>
      <c r="C58" s="151" t="s">
        <v>30</v>
      </c>
      <c r="D58" s="153" t="s">
        <v>30</v>
      </c>
      <c r="E58" s="93">
        <v>0</v>
      </c>
      <c r="F58" s="93">
        <v>0</v>
      </c>
      <c r="G58" s="93">
        <v>0</v>
      </c>
      <c r="H58" s="94">
        <v>0</v>
      </c>
      <c r="I58" s="93">
        <v>0</v>
      </c>
      <c r="J58" s="95">
        <v>0</v>
      </c>
      <c r="K58" s="93">
        <v>0</v>
      </c>
      <c r="L58" s="93">
        <v>0</v>
      </c>
      <c r="M58" s="93">
        <v>0</v>
      </c>
      <c r="N58" s="154" t="s">
        <v>30</v>
      </c>
      <c r="O58" s="108" t="s">
        <v>30</v>
      </c>
    </row>
    <row r="59" spans="1:18" s="14" customFormat="1" x14ac:dyDescent="0.25">
      <c r="A59" s="25"/>
      <c r="B59" s="26" t="s">
        <v>15</v>
      </c>
      <c r="C59" s="151" t="s">
        <v>30</v>
      </c>
      <c r="D59" s="155" t="s">
        <v>30</v>
      </c>
      <c r="E59" s="100">
        <f>SUM(E60:E61)</f>
        <v>0</v>
      </c>
      <c r="F59" s="100">
        <f t="shared" ref="F59:M59" si="8">SUM(F60:F61)</f>
        <v>0</v>
      </c>
      <c r="G59" s="100">
        <f t="shared" si="8"/>
        <v>0</v>
      </c>
      <c r="H59" s="101">
        <f t="shared" si="8"/>
        <v>0</v>
      </c>
      <c r="I59" s="100">
        <f t="shared" si="8"/>
        <v>0</v>
      </c>
      <c r="J59" s="102">
        <f t="shared" si="8"/>
        <v>0</v>
      </c>
      <c r="K59" s="100">
        <f t="shared" si="8"/>
        <v>0</v>
      </c>
      <c r="L59" s="100">
        <f t="shared" si="8"/>
        <v>0</v>
      </c>
      <c r="M59" s="100">
        <f t="shared" si="8"/>
        <v>0</v>
      </c>
      <c r="N59" s="156" t="s">
        <v>30</v>
      </c>
      <c r="O59" s="108" t="s">
        <v>30</v>
      </c>
    </row>
    <row r="60" spans="1:18" s="14" customFormat="1" x14ac:dyDescent="0.25">
      <c r="A60" s="25"/>
      <c r="B60" s="150" t="s">
        <v>110</v>
      </c>
      <c r="C60" s="151" t="s">
        <v>30</v>
      </c>
      <c r="D60" s="147" t="s">
        <v>30</v>
      </c>
      <c r="E60" s="79">
        <v>0</v>
      </c>
      <c r="F60" s="79">
        <v>0</v>
      </c>
      <c r="G60" s="79">
        <v>0</v>
      </c>
      <c r="H60" s="80">
        <v>0</v>
      </c>
      <c r="I60" s="79">
        <v>0</v>
      </c>
      <c r="J60" s="81">
        <v>0</v>
      </c>
      <c r="K60" s="79">
        <v>0</v>
      </c>
      <c r="L60" s="79">
        <v>0</v>
      </c>
      <c r="M60" s="79">
        <v>0</v>
      </c>
      <c r="N60" s="152" t="s">
        <v>30</v>
      </c>
      <c r="O60" s="108" t="s">
        <v>30</v>
      </c>
    </row>
    <row r="61" spans="1:18" s="14" customFormat="1" x14ac:dyDescent="0.25">
      <c r="A61" s="25"/>
      <c r="B61" s="150" t="s">
        <v>111</v>
      </c>
      <c r="C61" s="151" t="s">
        <v>30</v>
      </c>
      <c r="D61" s="153" t="s">
        <v>30</v>
      </c>
      <c r="E61" s="93">
        <v>0</v>
      </c>
      <c r="F61" s="93">
        <v>0</v>
      </c>
      <c r="G61" s="93">
        <v>0</v>
      </c>
      <c r="H61" s="94">
        <v>0</v>
      </c>
      <c r="I61" s="93">
        <v>0</v>
      </c>
      <c r="J61" s="95">
        <v>0</v>
      </c>
      <c r="K61" s="93">
        <v>0</v>
      </c>
      <c r="L61" s="93">
        <v>0</v>
      </c>
      <c r="M61" s="93">
        <v>0</v>
      </c>
      <c r="N61" s="154" t="s">
        <v>30</v>
      </c>
      <c r="O61" s="108" t="s">
        <v>30</v>
      </c>
    </row>
    <row r="62" spans="1:18" s="14" customFormat="1" x14ac:dyDescent="0.25">
      <c r="A62" s="25"/>
      <c r="B62" s="26" t="s">
        <v>16</v>
      </c>
      <c r="C62" s="151" t="s">
        <v>30</v>
      </c>
      <c r="D62" s="155" t="s">
        <v>30</v>
      </c>
      <c r="E62" s="86">
        <v>0</v>
      </c>
      <c r="F62" s="86">
        <v>0</v>
      </c>
      <c r="G62" s="86">
        <v>0</v>
      </c>
      <c r="H62" s="87">
        <v>0</v>
      </c>
      <c r="I62" s="86">
        <v>0</v>
      </c>
      <c r="J62" s="88">
        <v>0</v>
      </c>
      <c r="K62" s="86">
        <v>0</v>
      </c>
      <c r="L62" s="86">
        <v>0</v>
      </c>
      <c r="M62" s="86">
        <v>0</v>
      </c>
      <c r="N62" s="156" t="s">
        <v>30</v>
      </c>
      <c r="O62" s="108" t="s">
        <v>30</v>
      </c>
    </row>
    <row r="63" spans="1:18" s="23" customFormat="1" x14ac:dyDescent="0.25">
      <c r="A63" s="38"/>
      <c r="B63" s="26" t="s">
        <v>17</v>
      </c>
      <c r="C63" s="165" t="s">
        <v>30</v>
      </c>
      <c r="D63" s="162" t="s">
        <v>30</v>
      </c>
      <c r="E63" s="86">
        <v>0</v>
      </c>
      <c r="F63" s="86">
        <v>0</v>
      </c>
      <c r="G63" s="86">
        <v>0</v>
      </c>
      <c r="H63" s="87">
        <v>0</v>
      </c>
      <c r="I63" s="86">
        <v>0</v>
      </c>
      <c r="J63" s="88">
        <v>0</v>
      </c>
      <c r="K63" s="86">
        <v>0</v>
      </c>
      <c r="L63" s="86">
        <v>0</v>
      </c>
      <c r="M63" s="86">
        <v>0</v>
      </c>
      <c r="N63" s="166" t="s">
        <v>30</v>
      </c>
      <c r="O63" s="167" t="s">
        <v>30</v>
      </c>
    </row>
    <row r="64" spans="1:18" s="14" customFormat="1" x14ac:dyDescent="0.25">
      <c r="A64" s="31"/>
      <c r="B64" s="26" t="s">
        <v>18</v>
      </c>
      <c r="C64" s="151" t="s">
        <v>30</v>
      </c>
      <c r="D64" s="155" t="s">
        <v>30</v>
      </c>
      <c r="E64" s="93">
        <f>E65+E68</f>
        <v>0</v>
      </c>
      <c r="F64" s="93">
        <f t="shared" ref="F64:M64" si="9">F65+F68</f>
        <v>0</v>
      </c>
      <c r="G64" s="93">
        <f t="shared" si="9"/>
        <v>0</v>
      </c>
      <c r="H64" s="94">
        <f t="shared" si="9"/>
        <v>0</v>
      </c>
      <c r="I64" s="93">
        <f t="shared" si="9"/>
        <v>0</v>
      </c>
      <c r="J64" s="95">
        <f t="shared" si="9"/>
        <v>0</v>
      </c>
      <c r="K64" s="93">
        <f t="shared" si="9"/>
        <v>0</v>
      </c>
      <c r="L64" s="93">
        <f t="shared" si="9"/>
        <v>0</v>
      </c>
      <c r="M64" s="93">
        <f t="shared" si="9"/>
        <v>0</v>
      </c>
      <c r="N64" s="156" t="s">
        <v>30</v>
      </c>
      <c r="O64" s="108" t="s">
        <v>30</v>
      </c>
    </row>
    <row r="65" spans="1:15" s="14" customFormat="1" x14ac:dyDescent="0.25">
      <c r="A65" s="31"/>
      <c r="B65" s="150" t="s">
        <v>112</v>
      </c>
      <c r="C65" s="151" t="s">
        <v>30</v>
      </c>
      <c r="D65" s="147" t="s">
        <v>30</v>
      </c>
      <c r="E65" s="100">
        <f>SUM(E66:E67)</f>
        <v>0</v>
      </c>
      <c r="F65" s="100">
        <f t="shared" ref="F65:M65" si="10">SUM(F66:F67)</f>
        <v>0</v>
      </c>
      <c r="G65" s="100">
        <f t="shared" si="10"/>
        <v>0</v>
      </c>
      <c r="H65" s="101">
        <f t="shared" si="10"/>
        <v>0</v>
      </c>
      <c r="I65" s="100">
        <f t="shared" si="10"/>
        <v>0</v>
      </c>
      <c r="J65" s="102">
        <f t="shared" si="10"/>
        <v>0</v>
      </c>
      <c r="K65" s="100">
        <f t="shared" si="10"/>
        <v>0</v>
      </c>
      <c r="L65" s="100">
        <f t="shared" si="10"/>
        <v>0</v>
      </c>
      <c r="M65" s="100">
        <f t="shared" si="10"/>
        <v>0</v>
      </c>
      <c r="N65" s="152" t="s">
        <v>30</v>
      </c>
      <c r="O65" s="108" t="s">
        <v>30</v>
      </c>
    </row>
    <row r="66" spans="1:15" s="14" customFormat="1" x14ac:dyDescent="0.25">
      <c r="A66" s="31"/>
      <c r="B66" s="164" t="s">
        <v>113</v>
      </c>
      <c r="C66" s="151" t="s">
        <v>30</v>
      </c>
      <c r="D66" s="151" t="s">
        <v>30</v>
      </c>
      <c r="E66" s="80">
        <v>0</v>
      </c>
      <c r="F66" s="79">
        <v>0</v>
      </c>
      <c r="G66" s="79">
        <v>0</v>
      </c>
      <c r="H66" s="80">
        <v>0</v>
      </c>
      <c r="I66" s="79">
        <v>0</v>
      </c>
      <c r="J66" s="81">
        <v>0</v>
      </c>
      <c r="K66" s="79">
        <v>0</v>
      </c>
      <c r="L66" s="79">
        <v>0</v>
      </c>
      <c r="M66" s="81">
        <v>0</v>
      </c>
      <c r="N66" s="158" t="s">
        <v>30</v>
      </c>
      <c r="O66" s="108" t="s">
        <v>30</v>
      </c>
    </row>
    <row r="67" spans="1:15" s="14" customFormat="1" x14ac:dyDescent="0.25">
      <c r="A67" s="31"/>
      <c r="B67" s="164" t="s">
        <v>114</v>
      </c>
      <c r="C67" s="151" t="s">
        <v>30</v>
      </c>
      <c r="D67" s="151" t="s">
        <v>30</v>
      </c>
      <c r="E67" s="94">
        <v>0</v>
      </c>
      <c r="F67" s="93">
        <v>0</v>
      </c>
      <c r="G67" s="93">
        <v>0</v>
      </c>
      <c r="H67" s="94">
        <v>0</v>
      </c>
      <c r="I67" s="93">
        <v>0</v>
      </c>
      <c r="J67" s="95">
        <v>0</v>
      </c>
      <c r="K67" s="93">
        <v>0</v>
      </c>
      <c r="L67" s="93">
        <v>0</v>
      </c>
      <c r="M67" s="95">
        <v>0</v>
      </c>
      <c r="N67" s="158" t="s">
        <v>30</v>
      </c>
      <c r="O67" s="108" t="s">
        <v>30</v>
      </c>
    </row>
    <row r="68" spans="1:15" s="14" customFormat="1" x14ac:dyDescent="0.25">
      <c r="A68" s="31"/>
      <c r="B68" s="150" t="s">
        <v>115</v>
      </c>
      <c r="C68" s="151" t="s">
        <v>30</v>
      </c>
      <c r="D68" s="151" t="s">
        <v>30</v>
      </c>
      <c r="E68" s="86">
        <f>SUM(E69:E70)</f>
        <v>0</v>
      </c>
      <c r="F68" s="86">
        <f t="shared" ref="F68:M68" si="11">SUM(F69:F70)</f>
        <v>0</v>
      </c>
      <c r="G68" s="86">
        <f t="shared" si="11"/>
        <v>0</v>
      </c>
      <c r="H68" s="87">
        <f t="shared" si="11"/>
        <v>0</v>
      </c>
      <c r="I68" s="86">
        <f t="shared" si="11"/>
        <v>0</v>
      </c>
      <c r="J68" s="88">
        <f t="shared" si="11"/>
        <v>0</v>
      </c>
      <c r="K68" s="86">
        <f t="shared" si="11"/>
        <v>0</v>
      </c>
      <c r="L68" s="86">
        <f t="shared" si="11"/>
        <v>0</v>
      </c>
      <c r="M68" s="86">
        <f t="shared" si="11"/>
        <v>0</v>
      </c>
      <c r="N68" s="158" t="s">
        <v>30</v>
      </c>
      <c r="O68" s="108" t="s">
        <v>30</v>
      </c>
    </row>
    <row r="69" spans="1:15" s="14" customFormat="1" x14ac:dyDescent="0.25">
      <c r="A69" s="31"/>
      <c r="B69" s="164" t="s">
        <v>113</v>
      </c>
      <c r="C69" s="151" t="s">
        <v>30</v>
      </c>
      <c r="D69" s="151" t="s">
        <v>30</v>
      </c>
      <c r="E69" s="80">
        <v>0</v>
      </c>
      <c r="F69" s="79">
        <v>0</v>
      </c>
      <c r="G69" s="79">
        <v>0</v>
      </c>
      <c r="H69" s="80">
        <v>0</v>
      </c>
      <c r="I69" s="79">
        <v>0</v>
      </c>
      <c r="J69" s="81">
        <v>0</v>
      </c>
      <c r="K69" s="79">
        <v>0</v>
      </c>
      <c r="L69" s="79">
        <v>0</v>
      </c>
      <c r="M69" s="81">
        <v>0</v>
      </c>
      <c r="N69" s="158" t="s">
        <v>30</v>
      </c>
      <c r="O69" s="108" t="s">
        <v>30</v>
      </c>
    </row>
    <row r="70" spans="1:15" s="14" customFormat="1" x14ac:dyDescent="0.25">
      <c r="A70" s="31"/>
      <c r="B70" s="164" t="s">
        <v>114</v>
      </c>
      <c r="C70" s="151" t="s">
        <v>30</v>
      </c>
      <c r="D70" s="151" t="s">
        <v>30</v>
      </c>
      <c r="E70" s="94">
        <v>0</v>
      </c>
      <c r="F70" s="93">
        <v>0</v>
      </c>
      <c r="G70" s="93">
        <v>0</v>
      </c>
      <c r="H70" s="94">
        <v>0</v>
      </c>
      <c r="I70" s="93">
        <v>0</v>
      </c>
      <c r="J70" s="95">
        <v>0</v>
      </c>
      <c r="K70" s="93">
        <v>0</v>
      </c>
      <c r="L70" s="93">
        <v>0</v>
      </c>
      <c r="M70" s="95">
        <v>0</v>
      </c>
      <c r="N70" s="158" t="s">
        <v>30</v>
      </c>
      <c r="O70" s="108" t="s">
        <v>30</v>
      </c>
    </row>
    <row r="71" spans="1:15" s="14" customFormat="1" ht="5.0999999999999996" customHeight="1" x14ac:dyDescent="0.25">
      <c r="A71" s="31"/>
      <c r="B71" s="164"/>
      <c r="C71" s="151" t="s">
        <v>30</v>
      </c>
      <c r="D71" s="153" t="s">
        <v>30</v>
      </c>
      <c r="E71" s="116"/>
      <c r="F71" s="116"/>
      <c r="G71" s="116"/>
      <c r="H71" s="117"/>
      <c r="I71" s="116"/>
      <c r="J71" s="118"/>
      <c r="K71" s="116"/>
      <c r="L71" s="116"/>
      <c r="M71" s="116"/>
      <c r="N71" s="154" t="s">
        <v>30</v>
      </c>
      <c r="O71" s="108" t="s">
        <v>30</v>
      </c>
    </row>
    <row r="72" spans="1:15" s="14" customFormat="1" x14ac:dyDescent="0.25">
      <c r="A72" s="25"/>
      <c r="B72" s="26" t="s">
        <v>19</v>
      </c>
      <c r="C72" s="151" t="s">
        <v>30</v>
      </c>
      <c r="D72" s="155" t="s">
        <v>30</v>
      </c>
      <c r="E72" s="86">
        <v>0</v>
      </c>
      <c r="F72" s="86">
        <v>0</v>
      </c>
      <c r="G72" s="86">
        <v>0</v>
      </c>
      <c r="H72" s="87">
        <v>0</v>
      </c>
      <c r="I72" s="86">
        <v>0</v>
      </c>
      <c r="J72" s="88">
        <v>0</v>
      </c>
      <c r="K72" s="86">
        <v>0</v>
      </c>
      <c r="L72" s="86">
        <v>0</v>
      </c>
      <c r="M72" s="86">
        <v>0</v>
      </c>
      <c r="N72" s="156" t="s">
        <v>30</v>
      </c>
      <c r="O72" s="108" t="s">
        <v>30</v>
      </c>
    </row>
    <row r="73" spans="1:15" s="14" customFormat="1" x14ac:dyDescent="0.25">
      <c r="A73" s="25"/>
      <c r="B73" s="26" t="s">
        <v>20</v>
      </c>
      <c r="C73" s="151" t="s">
        <v>30</v>
      </c>
      <c r="D73" s="155" t="s">
        <v>30</v>
      </c>
      <c r="E73" s="86">
        <f>SUM(E74:E75)</f>
        <v>0</v>
      </c>
      <c r="F73" s="86">
        <f t="shared" ref="F73:M73" si="12">SUM(F74:F75)</f>
        <v>0</v>
      </c>
      <c r="G73" s="86">
        <f t="shared" si="12"/>
        <v>0</v>
      </c>
      <c r="H73" s="87">
        <f t="shared" si="12"/>
        <v>0</v>
      </c>
      <c r="I73" s="86">
        <f t="shared" si="12"/>
        <v>0</v>
      </c>
      <c r="J73" s="88">
        <f t="shared" si="12"/>
        <v>0</v>
      </c>
      <c r="K73" s="86">
        <f t="shared" si="12"/>
        <v>0</v>
      </c>
      <c r="L73" s="86">
        <f t="shared" si="12"/>
        <v>0</v>
      </c>
      <c r="M73" s="86">
        <f t="shared" si="12"/>
        <v>0</v>
      </c>
      <c r="N73" s="156" t="s">
        <v>30</v>
      </c>
      <c r="O73" s="108" t="s">
        <v>30</v>
      </c>
    </row>
    <row r="74" spans="1:15" s="14" customFormat="1" x14ac:dyDescent="0.25">
      <c r="A74" s="25"/>
      <c r="B74" s="150" t="s">
        <v>116</v>
      </c>
      <c r="C74" s="151" t="s">
        <v>30</v>
      </c>
      <c r="D74" s="147" t="s">
        <v>30</v>
      </c>
      <c r="E74" s="79">
        <v>0</v>
      </c>
      <c r="F74" s="79">
        <v>0</v>
      </c>
      <c r="G74" s="79">
        <v>0</v>
      </c>
      <c r="H74" s="80">
        <v>0</v>
      </c>
      <c r="I74" s="79">
        <v>0</v>
      </c>
      <c r="J74" s="81">
        <v>0</v>
      </c>
      <c r="K74" s="79">
        <v>0</v>
      </c>
      <c r="L74" s="79">
        <v>0</v>
      </c>
      <c r="M74" s="79">
        <v>0</v>
      </c>
      <c r="N74" s="152" t="s">
        <v>30</v>
      </c>
      <c r="O74" s="108" t="s">
        <v>30</v>
      </c>
    </row>
    <row r="75" spans="1:15" s="14" customFormat="1" x14ac:dyDescent="0.25">
      <c r="A75" s="25"/>
      <c r="B75" s="150" t="s">
        <v>117</v>
      </c>
      <c r="C75" s="151" t="s">
        <v>30</v>
      </c>
      <c r="D75" s="153" t="s">
        <v>30</v>
      </c>
      <c r="E75" s="93">
        <v>0</v>
      </c>
      <c r="F75" s="93">
        <v>0</v>
      </c>
      <c r="G75" s="93">
        <v>0</v>
      </c>
      <c r="H75" s="94">
        <v>0</v>
      </c>
      <c r="I75" s="93">
        <v>0</v>
      </c>
      <c r="J75" s="95">
        <v>0</v>
      </c>
      <c r="K75" s="93">
        <v>0</v>
      </c>
      <c r="L75" s="93">
        <v>0</v>
      </c>
      <c r="M75" s="93">
        <v>0</v>
      </c>
      <c r="N75" s="154" t="s">
        <v>30</v>
      </c>
      <c r="O75" s="108" t="s">
        <v>30</v>
      </c>
    </row>
    <row r="76" spans="1:15" s="14" customFormat="1" ht="5.25" customHeight="1" x14ac:dyDescent="0.25">
      <c r="A76" s="25"/>
      <c r="B76" s="40" t="s">
        <v>30</v>
      </c>
      <c r="C76" s="153" t="s">
        <v>30</v>
      </c>
      <c r="D76" s="159" t="s">
        <v>30</v>
      </c>
      <c r="E76" s="116"/>
      <c r="F76" s="116"/>
      <c r="G76" s="116"/>
      <c r="H76" s="117"/>
      <c r="I76" s="116"/>
      <c r="J76" s="118"/>
      <c r="K76" s="116"/>
      <c r="L76" s="116"/>
      <c r="M76" s="116"/>
      <c r="N76" s="160" t="s">
        <v>30</v>
      </c>
      <c r="O76" s="114" t="s">
        <v>30</v>
      </c>
    </row>
    <row r="77" spans="1:15" s="23" customFormat="1" x14ac:dyDescent="0.25">
      <c r="A77" s="38"/>
      <c r="B77" s="39" t="s">
        <v>21</v>
      </c>
      <c r="C77" s="161" t="s">
        <v>30</v>
      </c>
      <c r="D77" s="162" t="s">
        <v>30</v>
      </c>
      <c r="E77" s="72">
        <f>E78+E81+E84+E85+E86+E87+E88</f>
        <v>0</v>
      </c>
      <c r="F77" s="72">
        <f t="shared" ref="F77:M77" si="13">F78+F81+F84+F85+F86+F87+F88</f>
        <v>0</v>
      </c>
      <c r="G77" s="72">
        <f t="shared" si="13"/>
        <v>0</v>
      </c>
      <c r="H77" s="73">
        <f t="shared" si="13"/>
        <v>0</v>
      </c>
      <c r="I77" s="72">
        <f t="shared" si="13"/>
        <v>0</v>
      </c>
      <c r="J77" s="74">
        <f t="shared" si="13"/>
        <v>0</v>
      </c>
      <c r="K77" s="72">
        <f t="shared" si="13"/>
        <v>0</v>
      </c>
      <c r="L77" s="72">
        <f t="shared" si="13"/>
        <v>350</v>
      </c>
      <c r="M77" s="72">
        <f t="shared" si="13"/>
        <v>360</v>
      </c>
      <c r="N77" s="146" t="s">
        <v>30</v>
      </c>
      <c r="O77" s="75" t="s">
        <v>30</v>
      </c>
    </row>
    <row r="78" spans="1:15" s="14" customFormat="1" x14ac:dyDescent="0.25">
      <c r="A78" s="25"/>
      <c r="B78" s="26" t="s">
        <v>22</v>
      </c>
      <c r="C78" s="147" t="s">
        <v>30</v>
      </c>
      <c r="D78" s="148" t="s">
        <v>30</v>
      </c>
      <c r="E78" s="100">
        <f>SUM(E79:E80)</f>
        <v>0</v>
      </c>
      <c r="F78" s="100">
        <f t="shared" ref="F78:M78" si="14">SUM(F79:F80)</f>
        <v>0</v>
      </c>
      <c r="G78" s="100">
        <f t="shared" si="14"/>
        <v>0</v>
      </c>
      <c r="H78" s="101">
        <f t="shared" si="14"/>
        <v>0</v>
      </c>
      <c r="I78" s="100">
        <f t="shared" si="14"/>
        <v>0</v>
      </c>
      <c r="J78" s="102">
        <f t="shared" si="14"/>
        <v>0</v>
      </c>
      <c r="K78" s="100">
        <f t="shared" si="14"/>
        <v>0</v>
      </c>
      <c r="L78" s="100">
        <f t="shared" si="14"/>
        <v>0</v>
      </c>
      <c r="M78" s="100">
        <f t="shared" si="14"/>
        <v>0</v>
      </c>
      <c r="N78" s="149" t="s">
        <v>30</v>
      </c>
      <c r="O78" s="107" t="s">
        <v>30</v>
      </c>
    </row>
    <row r="79" spans="1:15" s="14" customFormat="1" x14ac:dyDescent="0.25">
      <c r="A79" s="25"/>
      <c r="B79" s="150" t="s">
        <v>118</v>
      </c>
      <c r="C79" s="151" t="s">
        <v>30</v>
      </c>
      <c r="D79" s="147" t="s">
        <v>30</v>
      </c>
      <c r="E79" s="79">
        <v>0</v>
      </c>
      <c r="F79" s="79">
        <v>0</v>
      </c>
      <c r="G79" s="79">
        <v>0</v>
      </c>
      <c r="H79" s="80">
        <v>0</v>
      </c>
      <c r="I79" s="79">
        <v>0</v>
      </c>
      <c r="J79" s="81">
        <v>0</v>
      </c>
      <c r="K79" s="79">
        <v>0</v>
      </c>
      <c r="L79" s="79">
        <v>0</v>
      </c>
      <c r="M79" s="79">
        <v>0</v>
      </c>
      <c r="N79" s="152" t="s">
        <v>30</v>
      </c>
      <c r="O79" s="108" t="s">
        <v>30</v>
      </c>
    </row>
    <row r="80" spans="1:15" s="14" customFormat="1" x14ac:dyDescent="0.25">
      <c r="A80" s="25"/>
      <c r="B80" s="150" t="s">
        <v>119</v>
      </c>
      <c r="C80" s="151" t="s">
        <v>30</v>
      </c>
      <c r="D80" s="153" t="s">
        <v>30</v>
      </c>
      <c r="E80" s="93">
        <v>0</v>
      </c>
      <c r="F80" s="93">
        <v>0</v>
      </c>
      <c r="G80" s="93">
        <v>0</v>
      </c>
      <c r="H80" s="94">
        <v>0</v>
      </c>
      <c r="I80" s="93">
        <v>0</v>
      </c>
      <c r="J80" s="95">
        <v>0</v>
      </c>
      <c r="K80" s="93">
        <v>0</v>
      </c>
      <c r="L80" s="93">
        <v>0</v>
      </c>
      <c r="M80" s="93">
        <v>0</v>
      </c>
      <c r="N80" s="154" t="s">
        <v>30</v>
      </c>
      <c r="O80" s="108" t="s">
        <v>30</v>
      </c>
    </row>
    <row r="81" spans="1:15" s="14" customFormat="1" x14ac:dyDescent="0.25">
      <c r="A81" s="25"/>
      <c r="B81" s="26" t="s">
        <v>23</v>
      </c>
      <c r="C81" s="151" t="s">
        <v>30</v>
      </c>
      <c r="D81" s="155" t="s">
        <v>30</v>
      </c>
      <c r="E81" s="86">
        <f>SUM(E82:E83)</f>
        <v>0</v>
      </c>
      <c r="F81" s="86">
        <f t="shared" ref="F81:M81" si="15">SUM(F82:F83)</f>
        <v>0</v>
      </c>
      <c r="G81" s="86">
        <f t="shared" si="15"/>
        <v>0</v>
      </c>
      <c r="H81" s="87">
        <f t="shared" si="15"/>
        <v>0</v>
      </c>
      <c r="I81" s="86">
        <f t="shared" si="15"/>
        <v>0</v>
      </c>
      <c r="J81" s="88">
        <f t="shared" si="15"/>
        <v>0</v>
      </c>
      <c r="K81" s="86">
        <f t="shared" si="15"/>
        <v>0</v>
      </c>
      <c r="L81" s="86">
        <f t="shared" si="15"/>
        <v>350</v>
      </c>
      <c r="M81" s="86">
        <f t="shared" si="15"/>
        <v>360</v>
      </c>
      <c r="N81" s="156" t="s">
        <v>30</v>
      </c>
      <c r="O81" s="108" t="s">
        <v>30</v>
      </c>
    </row>
    <row r="82" spans="1:15" s="14" customFormat="1" x14ac:dyDescent="0.25">
      <c r="A82" s="25"/>
      <c r="B82" s="150" t="s">
        <v>120</v>
      </c>
      <c r="C82" s="151" t="s">
        <v>30</v>
      </c>
      <c r="D82" s="147" t="s">
        <v>30</v>
      </c>
      <c r="E82" s="79">
        <v>0</v>
      </c>
      <c r="F82" s="79">
        <v>0</v>
      </c>
      <c r="G82" s="79">
        <v>0</v>
      </c>
      <c r="H82" s="80">
        <v>0</v>
      </c>
      <c r="I82" s="79">
        <v>0</v>
      </c>
      <c r="J82" s="81">
        <v>0</v>
      </c>
      <c r="K82" s="79">
        <v>0</v>
      </c>
      <c r="L82" s="79">
        <v>0</v>
      </c>
      <c r="M82" s="79">
        <v>0</v>
      </c>
      <c r="N82" s="152" t="s">
        <v>30</v>
      </c>
      <c r="O82" s="108" t="s">
        <v>30</v>
      </c>
    </row>
    <row r="83" spans="1:15" s="14" customFormat="1" x14ac:dyDescent="0.25">
      <c r="A83" s="25"/>
      <c r="B83" s="150" t="s">
        <v>121</v>
      </c>
      <c r="C83" s="151" t="s">
        <v>30</v>
      </c>
      <c r="D83" s="153" t="s">
        <v>30</v>
      </c>
      <c r="E83" s="93">
        <v>0</v>
      </c>
      <c r="F83" s="93">
        <v>0</v>
      </c>
      <c r="G83" s="93">
        <v>0</v>
      </c>
      <c r="H83" s="94">
        <v>0</v>
      </c>
      <c r="I83" s="93">
        <v>0</v>
      </c>
      <c r="J83" s="95">
        <v>0</v>
      </c>
      <c r="K83" s="93">
        <v>0</v>
      </c>
      <c r="L83" s="93">
        <v>350</v>
      </c>
      <c r="M83" s="93">
        <v>360</v>
      </c>
      <c r="N83" s="154" t="s">
        <v>30</v>
      </c>
      <c r="O83" s="108" t="s">
        <v>30</v>
      </c>
    </row>
    <row r="84" spans="1:15" s="14" customFormat="1" x14ac:dyDescent="0.25">
      <c r="A84" s="25"/>
      <c r="B84" s="26" t="s">
        <v>24</v>
      </c>
      <c r="C84" s="151" t="s">
        <v>30</v>
      </c>
      <c r="D84" s="155" t="s">
        <v>30</v>
      </c>
      <c r="E84" s="86">
        <v>0</v>
      </c>
      <c r="F84" s="86">
        <v>0</v>
      </c>
      <c r="G84" s="86">
        <v>0</v>
      </c>
      <c r="H84" s="87">
        <v>0</v>
      </c>
      <c r="I84" s="86">
        <v>0</v>
      </c>
      <c r="J84" s="88">
        <v>0</v>
      </c>
      <c r="K84" s="86">
        <v>0</v>
      </c>
      <c r="L84" s="86">
        <v>0</v>
      </c>
      <c r="M84" s="86">
        <v>0</v>
      </c>
      <c r="N84" s="156" t="s">
        <v>30</v>
      </c>
      <c r="O84" s="108" t="s">
        <v>30</v>
      </c>
    </row>
    <row r="85" spans="1:15" s="14" customFormat="1" x14ac:dyDescent="0.25">
      <c r="A85" s="25"/>
      <c r="B85" s="26" t="s">
        <v>25</v>
      </c>
      <c r="C85" s="151" t="s">
        <v>30</v>
      </c>
      <c r="D85" s="155" t="s">
        <v>30</v>
      </c>
      <c r="E85" s="86">
        <v>0</v>
      </c>
      <c r="F85" s="86">
        <v>0</v>
      </c>
      <c r="G85" s="86">
        <v>0</v>
      </c>
      <c r="H85" s="87">
        <v>0</v>
      </c>
      <c r="I85" s="86">
        <v>0</v>
      </c>
      <c r="J85" s="88">
        <v>0</v>
      </c>
      <c r="K85" s="86">
        <v>0</v>
      </c>
      <c r="L85" s="86">
        <v>0</v>
      </c>
      <c r="M85" s="86">
        <v>0</v>
      </c>
      <c r="N85" s="156" t="s">
        <v>30</v>
      </c>
      <c r="O85" s="108" t="s">
        <v>30</v>
      </c>
    </row>
    <row r="86" spans="1:15" s="14" customFormat="1" x14ac:dyDescent="0.25">
      <c r="A86" s="25"/>
      <c r="B86" s="26" t="s">
        <v>26</v>
      </c>
      <c r="C86" s="151" t="s">
        <v>30</v>
      </c>
      <c r="D86" s="155" t="s">
        <v>30</v>
      </c>
      <c r="E86" s="86">
        <v>0</v>
      </c>
      <c r="F86" s="86">
        <v>0</v>
      </c>
      <c r="G86" s="86">
        <v>0</v>
      </c>
      <c r="H86" s="87">
        <v>0</v>
      </c>
      <c r="I86" s="86">
        <v>0</v>
      </c>
      <c r="J86" s="88">
        <v>0</v>
      </c>
      <c r="K86" s="86">
        <v>0</v>
      </c>
      <c r="L86" s="86">
        <v>0</v>
      </c>
      <c r="M86" s="86">
        <v>0</v>
      </c>
      <c r="N86" s="156" t="s">
        <v>30</v>
      </c>
      <c r="O86" s="108" t="s">
        <v>30</v>
      </c>
    </row>
    <row r="87" spans="1:15" s="14" customFormat="1" x14ac:dyDescent="0.25">
      <c r="A87" s="25"/>
      <c r="B87" s="26" t="s">
        <v>27</v>
      </c>
      <c r="C87" s="151" t="s">
        <v>30</v>
      </c>
      <c r="D87" s="155" t="s">
        <v>30</v>
      </c>
      <c r="E87" s="86">
        <v>0</v>
      </c>
      <c r="F87" s="86">
        <v>0</v>
      </c>
      <c r="G87" s="86">
        <v>0</v>
      </c>
      <c r="H87" s="87">
        <v>0</v>
      </c>
      <c r="I87" s="86">
        <v>0</v>
      </c>
      <c r="J87" s="88">
        <v>0</v>
      </c>
      <c r="K87" s="86">
        <v>0</v>
      </c>
      <c r="L87" s="86">
        <v>0</v>
      </c>
      <c r="M87" s="86">
        <v>0</v>
      </c>
      <c r="N87" s="156" t="s">
        <v>30</v>
      </c>
      <c r="O87" s="108" t="s">
        <v>30</v>
      </c>
    </row>
    <row r="88" spans="1:15" s="14" customFormat="1" x14ac:dyDescent="0.25">
      <c r="A88" s="25"/>
      <c r="B88" s="26" t="s">
        <v>28</v>
      </c>
      <c r="C88" s="151" t="s">
        <v>30</v>
      </c>
      <c r="D88" s="159" t="s">
        <v>30</v>
      </c>
      <c r="E88" s="86">
        <v>0</v>
      </c>
      <c r="F88" s="86">
        <v>0</v>
      </c>
      <c r="G88" s="86">
        <v>0</v>
      </c>
      <c r="H88" s="87">
        <v>0</v>
      </c>
      <c r="I88" s="86">
        <v>0</v>
      </c>
      <c r="J88" s="88">
        <v>0</v>
      </c>
      <c r="K88" s="86">
        <v>0</v>
      </c>
      <c r="L88" s="86">
        <v>0</v>
      </c>
      <c r="M88" s="86">
        <v>0</v>
      </c>
      <c r="N88" s="156" t="s">
        <v>30</v>
      </c>
      <c r="O88" s="108" t="s">
        <v>30</v>
      </c>
    </row>
    <row r="89" spans="1:15" s="14" customFormat="1" ht="5.25" customHeight="1" x14ac:dyDescent="0.25">
      <c r="A89" s="31"/>
      <c r="B89" s="40" t="s">
        <v>30</v>
      </c>
      <c r="C89" s="148" t="s">
        <v>30</v>
      </c>
      <c r="D89" s="148" t="s">
        <v>30</v>
      </c>
      <c r="E89" s="168"/>
      <c r="F89" s="168"/>
      <c r="G89" s="168"/>
      <c r="H89" s="169"/>
      <c r="I89" s="168"/>
      <c r="J89" s="170"/>
      <c r="K89" s="168"/>
      <c r="L89" s="168"/>
      <c r="M89" s="168"/>
      <c r="N89" s="149" t="s">
        <v>30</v>
      </c>
      <c r="O89" s="119" t="s">
        <v>30</v>
      </c>
    </row>
    <row r="90" spans="1:15" s="14" customFormat="1" x14ac:dyDescent="0.25">
      <c r="A90" s="25"/>
      <c r="B90" s="39" t="s">
        <v>29</v>
      </c>
      <c r="C90" s="155" t="s">
        <v>30</v>
      </c>
      <c r="D90" s="155" t="s">
        <v>30</v>
      </c>
      <c r="E90" s="72">
        <v>0</v>
      </c>
      <c r="F90" s="72">
        <v>0</v>
      </c>
      <c r="G90" s="72">
        <v>0</v>
      </c>
      <c r="H90" s="73">
        <v>0</v>
      </c>
      <c r="I90" s="72">
        <v>0</v>
      </c>
      <c r="J90" s="74">
        <v>0</v>
      </c>
      <c r="K90" s="72">
        <v>0</v>
      </c>
      <c r="L90" s="72">
        <v>0</v>
      </c>
      <c r="M90" s="72">
        <v>0</v>
      </c>
      <c r="N90" s="156" t="s">
        <v>30</v>
      </c>
      <c r="O90" s="120" t="s">
        <v>30</v>
      </c>
    </row>
    <row r="91" spans="1:15" s="14" customFormat="1" ht="5.25" customHeight="1" x14ac:dyDescent="0.25">
      <c r="A91" s="25"/>
      <c r="B91" s="40" t="s">
        <v>30</v>
      </c>
      <c r="C91" s="40" t="s">
        <v>30</v>
      </c>
      <c r="D91" s="40" t="s">
        <v>30</v>
      </c>
      <c r="E91" s="41"/>
      <c r="F91" s="41"/>
      <c r="G91" s="41"/>
      <c r="H91" s="42"/>
      <c r="I91" s="41"/>
      <c r="J91" s="43"/>
      <c r="K91" s="41"/>
      <c r="L91" s="41"/>
      <c r="M91" s="41"/>
      <c r="N91" s="156" t="s">
        <v>30</v>
      </c>
      <c r="O91" s="142" t="s">
        <v>30</v>
      </c>
    </row>
    <row r="92" spans="1:15" s="14" customFormat="1" x14ac:dyDescent="0.25">
      <c r="A92" s="44"/>
      <c r="B92" s="45" t="s">
        <v>31</v>
      </c>
      <c r="C92" s="171" t="s">
        <v>30</v>
      </c>
      <c r="D92" s="171" t="s">
        <v>30</v>
      </c>
      <c r="E92" s="46">
        <f>E4+E51+E77+E90</f>
        <v>9851</v>
      </c>
      <c r="F92" s="46">
        <f t="shared" ref="F92:M92" si="16">F4+F51+F77+F90</f>
        <v>7765</v>
      </c>
      <c r="G92" s="46">
        <f t="shared" si="16"/>
        <v>6923</v>
      </c>
      <c r="H92" s="47">
        <f t="shared" si="16"/>
        <v>9833</v>
      </c>
      <c r="I92" s="46">
        <f t="shared" si="16"/>
        <v>8479</v>
      </c>
      <c r="J92" s="48">
        <f t="shared" si="16"/>
        <v>8654</v>
      </c>
      <c r="K92" s="46">
        <f t="shared" si="16"/>
        <v>14989</v>
      </c>
      <c r="L92" s="46">
        <f t="shared" si="16"/>
        <v>10697</v>
      </c>
      <c r="M92" s="46">
        <f t="shared" si="16"/>
        <v>11283</v>
      </c>
      <c r="N92" s="172" t="s">
        <v>30</v>
      </c>
      <c r="O92" s="141" t="s">
        <v>30</v>
      </c>
    </row>
    <row r="93" spans="1:15" s="14" customFormat="1" x14ac:dyDescent="0.25">
      <c r="C93" s="142"/>
      <c r="D93" s="142"/>
      <c r="N93" s="142"/>
      <c r="O93" s="142"/>
    </row>
    <row r="94" spans="1:15" s="14" customFormat="1" x14ac:dyDescent="0.25">
      <c r="C94" s="142"/>
      <c r="D94" s="142"/>
      <c r="N94" s="142"/>
      <c r="O94" s="142"/>
    </row>
    <row r="95" spans="1:15" s="14" customFormat="1" x14ac:dyDescent="0.25">
      <c r="C95" s="142"/>
      <c r="D95" s="142"/>
      <c r="N95" s="142"/>
      <c r="O95" s="142"/>
    </row>
    <row r="96" spans="1:15" s="14" customFormat="1" x14ac:dyDescent="0.25">
      <c r="C96" s="142"/>
      <c r="D96" s="142"/>
      <c r="N96" s="142"/>
      <c r="O96" s="142"/>
    </row>
    <row r="97" spans="3:15" s="14" customFormat="1" x14ac:dyDescent="0.25">
      <c r="C97" s="142"/>
      <c r="D97" s="142"/>
      <c r="N97" s="142"/>
      <c r="O97" s="142"/>
    </row>
    <row r="98" spans="3:15" s="14" customFormat="1" x14ac:dyDescent="0.25">
      <c r="C98" s="142"/>
      <c r="D98" s="142"/>
      <c r="N98" s="142"/>
      <c r="O98" s="142"/>
    </row>
    <row r="99" spans="3:15" s="14" customFormat="1" x14ac:dyDescent="0.25">
      <c r="C99" s="142"/>
      <c r="D99" s="142"/>
      <c r="N99" s="142"/>
      <c r="O99" s="142"/>
    </row>
    <row r="100" spans="3:15" s="14" customFormat="1" x14ac:dyDescent="0.25">
      <c r="C100" s="142"/>
      <c r="D100" s="142"/>
      <c r="N100" s="142"/>
      <c r="O100" s="142"/>
    </row>
    <row r="101" spans="3:15" s="14" customFormat="1" x14ac:dyDescent="0.25">
      <c r="C101" s="142"/>
      <c r="D101" s="142"/>
      <c r="N101" s="142"/>
      <c r="O101" s="142"/>
    </row>
    <row r="102" spans="3:15" s="14" customFormat="1" x14ac:dyDescent="0.25">
      <c r="C102" s="142"/>
      <c r="D102" s="142"/>
      <c r="N102" s="142"/>
      <c r="O102" s="142"/>
    </row>
    <row r="103" spans="3:15" s="14" customFormat="1" x14ac:dyDescent="0.25">
      <c r="C103" s="142"/>
      <c r="D103" s="142"/>
      <c r="N103" s="142"/>
      <c r="O103" s="142"/>
    </row>
    <row r="104" spans="3:15" s="14" customFormat="1" x14ac:dyDescent="0.25">
      <c r="C104" s="142"/>
      <c r="D104" s="142"/>
      <c r="N104" s="142"/>
      <c r="O104" s="142"/>
    </row>
    <row r="105" spans="3:15" s="14" customFormat="1" x14ac:dyDescent="0.25">
      <c r="C105" s="142"/>
      <c r="D105" s="142"/>
      <c r="N105" s="142"/>
      <c r="O105" s="142"/>
    </row>
    <row r="106" spans="3:15" s="14" customFormat="1" x14ac:dyDescent="0.25">
      <c r="C106" s="142"/>
      <c r="D106" s="142"/>
      <c r="N106" s="142"/>
      <c r="O106" s="142"/>
    </row>
    <row r="107" spans="3:15" s="14" customFormat="1" x14ac:dyDescent="0.25">
      <c r="C107" s="142"/>
      <c r="D107" s="142"/>
      <c r="N107" s="142"/>
      <c r="O107" s="142"/>
    </row>
    <row r="108" spans="3:15" s="14" customFormat="1" x14ac:dyDescent="0.25">
      <c r="C108" s="142"/>
      <c r="D108" s="142"/>
      <c r="N108" s="142"/>
      <c r="O108" s="142"/>
    </row>
    <row r="109" spans="3:15" s="14" customFormat="1" x14ac:dyDescent="0.25">
      <c r="C109" s="142"/>
      <c r="D109" s="142"/>
      <c r="N109" s="142"/>
      <c r="O109" s="142"/>
    </row>
    <row r="110" spans="3:15" s="14" customFormat="1" x14ac:dyDescent="0.25">
      <c r="C110" s="142"/>
      <c r="D110" s="142"/>
      <c r="N110" s="142"/>
      <c r="O110" s="142"/>
    </row>
    <row r="111" spans="3:15" s="14" customFormat="1" x14ac:dyDescent="0.25">
      <c r="C111" s="142"/>
      <c r="D111" s="142"/>
      <c r="N111" s="142"/>
      <c r="O111" s="142"/>
    </row>
    <row r="112" spans="3:15" s="14" customFormat="1" x14ac:dyDescent="0.25">
      <c r="C112" s="142"/>
      <c r="D112" s="142"/>
      <c r="N112" s="142"/>
      <c r="O112" s="142"/>
    </row>
    <row r="113" spans="3:15" s="14" customFormat="1" x14ac:dyDescent="0.25">
      <c r="C113" s="142" t="s">
        <v>30</v>
      </c>
      <c r="D113" s="142" t="s">
        <v>30</v>
      </c>
      <c r="N113" s="142" t="s">
        <v>30</v>
      </c>
      <c r="O113" s="142" t="s">
        <v>30</v>
      </c>
    </row>
    <row r="114" spans="3:15" s="14" customFormat="1" x14ac:dyDescent="0.25">
      <c r="C114" s="142" t="s">
        <v>30</v>
      </c>
      <c r="D114" s="142" t="s">
        <v>30</v>
      </c>
      <c r="N114" s="142" t="s">
        <v>30</v>
      </c>
      <c r="O114" s="142" t="s">
        <v>30</v>
      </c>
    </row>
    <row r="115" spans="3:15" s="14" customFormat="1" x14ac:dyDescent="0.25">
      <c r="C115" s="142" t="s">
        <v>30</v>
      </c>
      <c r="D115" s="142" t="s">
        <v>30</v>
      </c>
      <c r="N115" s="142" t="s">
        <v>30</v>
      </c>
      <c r="O115" s="142" t="s">
        <v>30</v>
      </c>
    </row>
    <row r="116" spans="3:15" s="14" customFormat="1" x14ac:dyDescent="0.25">
      <c r="C116" s="142" t="s">
        <v>30</v>
      </c>
      <c r="D116" s="142" t="s">
        <v>30</v>
      </c>
      <c r="N116" s="142" t="s">
        <v>30</v>
      </c>
      <c r="O116" s="142" t="s">
        <v>30</v>
      </c>
    </row>
    <row r="117" spans="3:15" s="14" customFormat="1" x14ac:dyDescent="0.25">
      <c r="C117" s="142" t="s">
        <v>30</v>
      </c>
      <c r="D117" s="142" t="s">
        <v>30</v>
      </c>
      <c r="N117" s="142" t="s">
        <v>30</v>
      </c>
      <c r="O117" s="142" t="s">
        <v>30</v>
      </c>
    </row>
    <row r="118" spans="3:15" s="14" customFormat="1" x14ac:dyDescent="0.25">
      <c r="C118" s="142" t="s">
        <v>30</v>
      </c>
      <c r="D118" s="142" t="s">
        <v>30</v>
      </c>
      <c r="N118" s="142" t="s">
        <v>30</v>
      </c>
      <c r="O118" s="142" t="s">
        <v>30</v>
      </c>
    </row>
    <row r="119" spans="3:15" s="14" customFormat="1" x14ac:dyDescent="0.25">
      <c r="C119" s="142" t="s">
        <v>30</v>
      </c>
      <c r="D119" s="142" t="s">
        <v>30</v>
      </c>
      <c r="N119" s="142" t="s">
        <v>30</v>
      </c>
      <c r="O119" s="142" t="s">
        <v>30</v>
      </c>
    </row>
    <row r="120" spans="3:15" s="14" customFormat="1" x14ac:dyDescent="0.25">
      <c r="C120" s="142" t="s">
        <v>30</v>
      </c>
      <c r="D120" s="142" t="s">
        <v>30</v>
      </c>
      <c r="N120" s="142" t="s">
        <v>30</v>
      </c>
      <c r="O120" s="142" t="s">
        <v>30</v>
      </c>
    </row>
    <row r="121" spans="3:15" s="14" customFormat="1" x14ac:dyDescent="0.25">
      <c r="C121" s="142" t="s">
        <v>30</v>
      </c>
      <c r="D121" s="142" t="s">
        <v>30</v>
      </c>
      <c r="N121" s="142" t="s">
        <v>30</v>
      </c>
      <c r="O121" s="142" t="s">
        <v>30</v>
      </c>
    </row>
    <row r="122" spans="3:15" s="14" customFormat="1" x14ac:dyDescent="0.25">
      <c r="C122" s="142" t="s">
        <v>30</v>
      </c>
      <c r="D122" s="142" t="s">
        <v>30</v>
      </c>
      <c r="N122" s="142" t="s">
        <v>30</v>
      </c>
      <c r="O122" s="142" t="s">
        <v>30</v>
      </c>
    </row>
    <row r="123" spans="3:15" s="14" customFormat="1" x14ac:dyDescent="0.25">
      <c r="C123" s="142" t="s">
        <v>30</v>
      </c>
      <c r="D123" s="142" t="s">
        <v>30</v>
      </c>
      <c r="N123" s="142" t="s">
        <v>30</v>
      </c>
      <c r="O123" s="142" t="s">
        <v>30</v>
      </c>
    </row>
    <row r="124" spans="3:15" s="14" customFormat="1" x14ac:dyDescent="0.25">
      <c r="C124" s="142" t="s">
        <v>30</v>
      </c>
      <c r="D124" s="142" t="s">
        <v>30</v>
      </c>
      <c r="N124" s="142" t="s">
        <v>30</v>
      </c>
      <c r="O124" s="142" t="s">
        <v>30</v>
      </c>
    </row>
    <row r="125" spans="3:15" s="14" customFormat="1" x14ac:dyDescent="0.25">
      <c r="C125" s="142" t="s">
        <v>30</v>
      </c>
      <c r="D125" s="142" t="s">
        <v>30</v>
      </c>
      <c r="N125" s="142" t="s">
        <v>30</v>
      </c>
      <c r="O125" s="142" t="s">
        <v>30</v>
      </c>
    </row>
    <row r="126" spans="3:15" s="14" customFormat="1" x14ac:dyDescent="0.25">
      <c r="C126" s="142" t="s">
        <v>30</v>
      </c>
      <c r="D126" s="142" t="s">
        <v>30</v>
      </c>
      <c r="N126" s="142" t="s">
        <v>30</v>
      </c>
      <c r="O126" s="142" t="s">
        <v>30</v>
      </c>
    </row>
    <row r="127" spans="3:15" s="14" customFormat="1" x14ac:dyDescent="0.25">
      <c r="C127" s="142" t="s">
        <v>30</v>
      </c>
      <c r="D127" s="142" t="s">
        <v>30</v>
      </c>
      <c r="N127" s="142" t="s">
        <v>30</v>
      </c>
      <c r="O127" s="142" t="s">
        <v>30</v>
      </c>
    </row>
    <row r="128" spans="3:15" s="14" customFormat="1" x14ac:dyDescent="0.25">
      <c r="C128" s="142" t="s">
        <v>30</v>
      </c>
      <c r="D128" s="142" t="s">
        <v>30</v>
      </c>
      <c r="N128" s="142" t="s">
        <v>30</v>
      </c>
      <c r="O128" s="142" t="s">
        <v>30</v>
      </c>
    </row>
    <row r="129" spans="3:15" s="14" customFormat="1" x14ac:dyDescent="0.25">
      <c r="C129" s="142" t="s">
        <v>30</v>
      </c>
      <c r="D129" s="142" t="s">
        <v>30</v>
      </c>
      <c r="N129" s="142" t="s">
        <v>30</v>
      </c>
      <c r="O129" s="142" t="s">
        <v>30</v>
      </c>
    </row>
    <row r="130" spans="3:15" s="14" customFormat="1" x14ac:dyDescent="0.25">
      <c r="C130" s="142" t="s">
        <v>30</v>
      </c>
      <c r="D130" s="142" t="s">
        <v>30</v>
      </c>
      <c r="N130" s="142" t="s">
        <v>30</v>
      </c>
      <c r="O130" s="142" t="s">
        <v>30</v>
      </c>
    </row>
    <row r="131" spans="3:15" s="14" customFormat="1" x14ac:dyDescent="0.25">
      <c r="C131" s="142" t="s">
        <v>30</v>
      </c>
      <c r="D131" s="142" t="s">
        <v>30</v>
      </c>
      <c r="N131" s="142" t="s">
        <v>30</v>
      </c>
      <c r="O131" s="142" t="s">
        <v>30</v>
      </c>
    </row>
    <row r="132" spans="3:15" s="14" customFormat="1" x14ac:dyDescent="0.25">
      <c r="C132" s="142" t="s">
        <v>30</v>
      </c>
      <c r="D132" s="142" t="s">
        <v>30</v>
      </c>
      <c r="N132" s="142" t="s">
        <v>30</v>
      </c>
      <c r="O132" s="142" t="s">
        <v>30</v>
      </c>
    </row>
    <row r="133" spans="3:15" s="14" customFormat="1" x14ac:dyDescent="0.25">
      <c r="C133" s="142" t="s">
        <v>30</v>
      </c>
      <c r="D133" s="142" t="s">
        <v>30</v>
      </c>
      <c r="N133" s="142" t="s">
        <v>30</v>
      </c>
      <c r="O133" s="142" t="s">
        <v>30</v>
      </c>
    </row>
    <row r="134" spans="3:15" s="14" customFormat="1" x14ac:dyDescent="0.25">
      <c r="C134" s="142" t="s">
        <v>30</v>
      </c>
      <c r="D134" s="142" t="s">
        <v>30</v>
      </c>
      <c r="N134" s="142" t="s">
        <v>30</v>
      </c>
      <c r="O134" s="142" t="s">
        <v>30</v>
      </c>
    </row>
    <row r="135" spans="3:15" s="14" customFormat="1" x14ac:dyDescent="0.25">
      <c r="C135" s="142" t="s">
        <v>30</v>
      </c>
      <c r="D135" s="142" t="s">
        <v>30</v>
      </c>
      <c r="N135" s="142" t="s">
        <v>30</v>
      </c>
      <c r="O135" s="142" t="s">
        <v>30</v>
      </c>
    </row>
    <row r="136" spans="3:15" s="14" customFormat="1" x14ac:dyDescent="0.25">
      <c r="C136" s="142" t="s">
        <v>30</v>
      </c>
      <c r="D136" s="142" t="s">
        <v>30</v>
      </c>
      <c r="N136" s="142" t="s">
        <v>30</v>
      </c>
      <c r="O136" s="142" t="s">
        <v>30</v>
      </c>
    </row>
    <row r="137" spans="3:15" s="14" customFormat="1" x14ac:dyDescent="0.25">
      <c r="C137" s="142" t="s">
        <v>30</v>
      </c>
      <c r="D137" s="142" t="s">
        <v>30</v>
      </c>
      <c r="N137" s="142" t="s">
        <v>30</v>
      </c>
      <c r="O137" s="142" t="s">
        <v>30</v>
      </c>
    </row>
    <row r="138" spans="3:15" s="14" customFormat="1" x14ac:dyDescent="0.25">
      <c r="C138" s="142" t="s">
        <v>30</v>
      </c>
      <c r="D138" s="142" t="s">
        <v>30</v>
      </c>
      <c r="N138" s="142" t="s">
        <v>30</v>
      </c>
      <c r="O138" s="142" t="s">
        <v>30</v>
      </c>
    </row>
    <row r="139" spans="3:15" s="14" customFormat="1" x14ac:dyDescent="0.25">
      <c r="C139" s="142" t="s">
        <v>30</v>
      </c>
      <c r="D139" s="142" t="s">
        <v>30</v>
      </c>
      <c r="N139" s="142" t="s">
        <v>30</v>
      </c>
      <c r="O139" s="142" t="s">
        <v>30</v>
      </c>
    </row>
    <row r="140" spans="3:15" s="14" customFormat="1" x14ac:dyDescent="0.25">
      <c r="C140" s="142" t="s">
        <v>30</v>
      </c>
      <c r="D140" s="142" t="s">
        <v>30</v>
      </c>
      <c r="N140" s="142" t="s">
        <v>30</v>
      </c>
      <c r="O140" s="142" t="s">
        <v>30</v>
      </c>
    </row>
    <row r="141" spans="3:15" s="14" customFormat="1" x14ac:dyDescent="0.25">
      <c r="C141" s="142" t="s">
        <v>30</v>
      </c>
      <c r="D141" s="142" t="s">
        <v>30</v>
      </c>
      <c r="N141" s="142" t="s">
        <v>30</v>
      </c>
      <c r="O141" s="142" t="s">
        <v>30</v>
      </c>
    </row>
    <row r="142" spans="3:15" s="14" customFormat="1" x14ac:dyDescent="0.25">
      <c r="C142" s="142" t="s">
        <v>30</v>
      </c>
      <c r="D142" s="142" t="s">
        <v>30</v>
      </c>
      <c r="N142" s="142" t="s">
        <v>30</v>
      </c>
      <c r="O142" s="142" t="s">
        <v>30</v>
      </c>
    </row>
    <row r="143" spans="3:15" s="14" customFormat="1" x14ac:dyDescent="0.25">
      <c r="C143" s="142" t="s">
        <v>30</v>
      </c>
      <c r="D143" s="142" t="s">
        <v>30</v>
      </c>
      <c r="N143" s="142" t="s">
        <v>30</v>
      </c>
      <c r="O143" s="142" t="s">
        <v>30</v>
      </c>
    </row>
    <row r="144" spans="3:15" s="14" customFormat="1" x14ac:dyDescent="0.25">
      <c r="C144" s="142" t="s">
        <v>30</v>
      </c>
      <c r="D144" s="142" t="s">
        <v>30</v>
      </c>
      <c r="N144" s="142" t="s">
        <v>30</v>
      </c>
      <c r="O144" s="142" t="s">
        <v>30</v>
      </c>
    </row>
    <row r="145" spans="3:15" s="14" customFormat="1" x14ac:dyDescent="0.25">
      <c r="C145" s="142" t="s">
        <v>30</v>
      </c>
      <c r="D145" s="142" t="s">
        <v>30</v>
      </c>
      <c r="N145" s="142" t="s">
        <v>30</v>
      </c>
      <c r="O145" s="142" t="s">
        <v>30</v>
      </c>
    </row>
    <row r="146" spans="3:15" s="14" customFormat="1" x14ac:dyDescent="0.25">
      <c r="C146" s="142" t="s">
        <v>30</v>
      </c>
      <c r="D146" s="142" t="s">
        <v>30</v>
      </c>
      <c r="N146" s="142" t="s">
        <v>30</v>
      </c>
      <c r="O146" s="142" t="s">
        <v>30</v>
      </c>
    </row>
    <row r="147" spans="3:15" s="14" customFormat="1" x14ac:dyDescent="0.25">
      <c r="C147" s="142" t="s">
        <v>30</v>
      </c>
      <c r="D147" s="142" t="s">
        <v>30</v>
      </c>
      <c r="N147" s="142" t="s">
        <v>30</v>
      </c>
      <c r="O147" s="142" t="s">
        <v>30</v>
      </c>
    </row>
    <row r="148" spans="3:15" s="14" customFormat="1" x14ac:dyDescent="0.25">
      <c r="C148" s="142" t="s">
        <v>30</v>
      </c>
      <c r="D148" s="142" t="s">
        <v>30</v>
      </c>
      <c r="N148" s="142" t="s">
        <v>30</v>
      </c>
      <c r="O148" s="142" t="s">
        <v>30</v>
      </c>
    </row>
    <row r="149" spans="3:15" s="14" customFormat="1" x14ac:dyDescent="0.25">
      <c r="C149" s="142" t="s">
        <v>30</v>
      </c>
      <c r="D149" s="142" t="s">
        <v>30</v>
      </c>
      <c r="N149" s="142" t="s">
        <v>30</v>
      </c>
      <c r="O149" s="142" t="s">
        <v>30</v>
      </c>
    </row>
    <row r="150" spans="3:15" s="14" customFormat="1" x14ac:dyDescent="0.25">
      <c r="C150" s="142" t="s">
        <v>30</v>
      </c>
      <c r="D150" s="142" t="s">
        <v>30</v>
      </c>
      <c r="N150" s="142" t="s">
        <v>30</v>
      </c>
      <c r="O150" s="142" t="s">
        <v>30</v>
      </c>
    </row>
    <row r="151" spans="3:15" s="14" customFormat="1" x14ac:dyDescent="0.25">
      <c r="C151" s="142" t="s">
        <v>30</v>
      </c>
      <c r="D151" s="142" t="s">
        <v>30</v>
      </c>
      <c r="N151" s="142" t="s">
        <v>30</v>
      </c>
      <c r="O151" s="142" t="s">
        <v>30</v>
      </c>
    </row>
    <row r="152" spans="3:15" s="14" customFormat="1" x14ac:dyDescent="0.25">
      <c r="C152" s="142" t="s">
        <v>30</v>
      </c>
      <c r="D152" s="142" t="s">
        <v>30</v>
      </c>
      <c r="N152" s="142" t="s">
        <v>30</v>
      </c>
      <c r="O152" s="142" t="s">
        <v>30</v>
      </c>
    </row>
    <row r="153" spans="3:15" s="14" customFormat="1" x14ac:dyDescent="0.25">
      <c r="C153" s="142" t="s">
        <v>30</v>
      </c>
      <c r="D153" s="142" t="s">
        <v>30</v>
      </c>
      <c r="N153" s="142" t="s">
        <v>30</v>
      </c>
      <c r="O153" s="142" t="s">
        <v>30</v>
      </c>
    </row>
    <row r="154" spans="3:15" s="14" customFormat="1" x14ac:dyDescent="0.25">
      <c r="C154" s="142" t="s">
        <v>30</v>
      </c>
      <c r="D154" s="142" t="s">
        <v>30</v>
      </c>
      <c r="N154" s="142" t="s">
        <v>30</v>
      </c>
      <c r="O154" s="142" t="s">
        <v>30</v>
      </c>
    </row>
    <row r="155" spans="3:15" s="14" customFormat="1" x14ac:dyDescent="0.25">
      <c r="C155" s="142" t="s">
        <v>30</v>
      </c>
      <c r="D155" s="142" t="s">
        <v>30</v>
      </c>
      <c r="N155" s="142" t="s">
        <v>30</v>
      </c>
      <c r="O155" s="142" t="s">
        <v>30</v>
      </c>
    </row>
    <row r="156" spans="3:15" s="14" customFormat="1" x14ac:dyDescent="0.25">
      <c r="C156" s="142" t="s">
        <v>30</v>
      </c>
      <c r="D156" s="142" t="s">
        <v>30</v>
      </c>
      <c r="N156" s="142" t="s">
        <v>30</v>
      </c>
      <c r="O156" s="142" t="s">
        <v>30</v>
      </c>
    </row>
    <row r="157" spans="3:15" s="14" customFormat="1" x14ac:dyDescent="0.25">
      <c r="C157" s="142" t="s">
        <v>30</v>
      </c>
      <c r="D157" s="142" t="s">
        <v>30</v>
      </c>
      <c r="N157" s="142" t="s">
        <v>30</v>
      </c>
      <c r="O157" s="142" t="s">
        <v>30</v>
      </c>
    </row>
    <row r="158" spans="3:15" s="14" customFormat="1" x14ac:dyDescent="0.25">
      <c r="C158" s="142" t="s">
        <v>30</v>
      </c>
      <c r="D158" s="142" t="s">
        <v>30</v>
      </c>
      <c r="N158" s="142" t="s">
        <v>30</v>
      </c>
      <c r="O158" s="142" t="s">
        <v>30</v>
      </c>
    </row>
    <row r="159" spans="3:15" s="14" customFormat="1" x14ac:dyDescent="0.25">
      <c r="C159" s="142" t="s">
        <v>30</v>
      </c>
      <c r="D159" s="142" t="s">
        <v>30</v>
      </c>
      <c r="N159" s="142" t="s">
        <v>30</v>
      </c>
      <c r="O159" s="142" t="s">
        <v>30</v>
      </c>
    </row>
    <row r="160" spans="3:15" s="14" customFormat="1" x14ac:dyDescent="0.25">
      <c r="C160" s="142" t="s">
        <v>30</v>
      </c>
      <c r="D160" s="142" t="s">
        <v>30</v>
      </c>
      <c r="N160" s="142" t="s">
        <v>30</v>
      </c>
      <c r="O160" s="142" t="s">
        <v>30</v>
      </c>
    </row>
    <row r="161" spans="3:15" s="14" customFormat="1" x14ac:dyDescent="0.25">
      <c r="C161" s="142" t="s">
        <v>30</v>
      </c>
      <c r="D161" s="142" t="s">
        <v>30</v>
      </c>
      <c r="N161" s="142" t="s">
        <v>30</v>
      </c>
      <c r="O161" s="142" t="s">
        <v>30</v>
      </c>
    </row>
    <row r="162" spans="3:15" s="14" customFormat="1" x14ac:dyDescent="0.25">
      <c r="C162" s="142" t="s">
        <v>30</v>
      </c>
      <c r="D162" s="142" t="s">
        <v>30</v>
      </c>
      <c r="N162" s="142" t="s">
        <v>30</v>
      </c>
      <c r="O162" s="142" t="s">
        <v>30</v>
      </c>
    </row>
    <row r="163" spans="3:15" s="14" customFormat="1" x14ac:dyDescent="0.25">
      <c r="C163" s="142" t="s">
        <v>30</v>
      </c>
      <c r="D163" s="142" t="s">
        <v>30</v>
      </c>
      <c r="N163" s="142" t="s">
        <v>30</v>
      </c>
      <c r="O163" s="142" t="s">
        <v>30</v>
      </c>
    </row>
    <row r="164" spans="3:15" s="14" customFormat="1" x14ac:dyDescent="0.25">
      <c r="C164" s="142" t="s">
        <v>30</v>
      </c>
      <c r="D164" s="142" t="s">
        <v>30</v>
      </c>
      <c r="N164" s="142" t="s">
        <v>30</v>
      </c>
      <c r="O164" s="142" t="s">
        <v>30</v>
      </c>
    </row>
    <row r="165" spans="3:15" s="14" customFormat="1" x14ac:dyDescent="0.25">
      <c r="C165" s="142" t="s">
        <v>30</v>
      </c>
      <c r="D165" s="142" t="s">
        <v>30</v>
      </c>
      <c r="N165" s="142" t="s">
        <v>30</v>
      </c>
      <c r="O165" s="142" t="s">
        <v>30</v>
      </c>
    </row>
    <row r="166" spans="3:15" s="14" customFormat="1" x14ac:dyDescent="0.25">
      <c r="C166" s="142" t="s">
        <v>30</v>
      </c>
      <c r="D166" s="142" t="s">
        <v>30</v>
      </c>
      <c r="N166" s="142" t="s">
        <v>30</v>
      </c>
      <c r="O166" s="142" t="s">
        <v>30</v>
      </c>
    </row>
    <row r="167" spans="3:15" s="14" customFormat="1" x14ac:dyDescent="0.25">
      <c r="C167" s="142" t="s">
        <v>30</v>
      </c>
      <c r="D167" s="142" t="s">
        <v>30</v>
      </c>
      <c r="N167" s="142" t="s">
        <v>30</v>
      </c>
      <c r="O167" s="142" t="s">
        <v>30</v>
      </c>
    </row>
    <row r="168" spans="3:15" s="14" customFormat="1" x14ac:dyDescent="0.25">
      <c r="C168" s="142" t="s">
        <v>30</v>
      </c>
      <c r="D168" s="142" t="s">
        <v>30</v>
      </c>
      <c r="N168" s="142" t="s">
        <v>30</v>
      </c>
      <c r="O168" s="142" t="s">
        <v>30</v>
      </c>
    </row>
    <row r="169" spans="3:15" s="14" customFormat="1" x14ac:dyDescent="0.25">
      <c r="C169" s="142" t="s">
        <v>30</v>
      </c>
      <c r="D169" s="142" t="s">
        <v>30</v>
      </c>
      <c r="N169" s="142" t="s">
        <v>30</v>
      </c>
      <c r="O169" s="142" t="s">
        <v>30</v>
      </c>
    </row>
    <row r="170" spans="3:15" s="14" customFormat="1" x14ac:dyDescent="0.25">
      <c r="C170" s="142" t="s">
        <v>30</v>
      </c>
      <c r="D170" s="142" t="s">
        <v>30</v>
      </c>
      <c r="N170" s="142" t="s">
        <v>30</v>
      </c>
      <c r="O170" s="142" t="s">
        <v>30</v>
      </c>
    </row>
    <row r="171" spans="3:15" s="14" customFormat="1" x14ac:dyDescent="0.25">
      <c r="C171" s="142" t="s">
        <v>30</v>
      </c>
      <c r="D171" s="142" t="s">
        <v>30</v>
      </c>
      <c r="N171" s="142" t="s">
        <v>30</v>
      </c>
      <c r="O171" s="142" t="s">
        <v>30</v>
      </c>
    </row>
    <row r="172" spans="3:15" s="14" customFormat="1" x14ac:dyDescent="0.25">
      <c r="C172" s="142" t="s">
        <v>30</v>
      </c>
      <c r="D172" s="142" t="s">
        <v>30</v>
      </c>
      <c r="N172" s="142" t="s">
        <v>30</v>
      </c>
      <c r="O172" s="142" t="s">
        <v>30</v>
      </c>
    </row>
    <row r="173" spans="3:15" s="14" customFormat="1" x14ac:dyDescent="0.25">
      <c r="C173" s="142" t="s">
        <v>30</v>
      </c>
      <c r="D173" s="142" t="s">
        <v>30</v>
      </c>
      <c r="N173" s="142" t="s">
        <v>30</v>
      </c>
      <c r="O173" s="142" t="s">
        <v>30</v>
      </c>
    </row>
    <row r="174" spans="3:15" s="14" customFormat="1" x14ac:dyDescent="0.25">
      <c r="C174" s="142" t="s">
        <v>30</v>
      </c>
      <c r="D174" s="142" t="s">
        <v>30</v>
      </c>
      <c r="N174" s="142" t="s">
        <v>30</v>
      </c>
      <c r="O174" s="142" t="s">
        <v>30</v>
      </c>
    </row>
    <row r="175" spans="3:15" s="14" customFormat="1" x14ac:dyDescent="0.25">
      <c r="C175" s="142" t="s">
        <v>30</v>
      </c>
      <c r="D175" s="142" t="s">
        <v>30</v>
      </c>
      <c r="N175" s="142" t="s">
        <v>30</v>
      </c>
      <c r="O175" s="142" t="s">
        <v>30</v>
      </c>
    </row>
    <row r="176" spans="3:15" s="14" customFormat="1" x14ac:dyDescent="0.25">
      <c r="C176" s="142" t="s">
        <v>30</v>
      </c>
      <c r="D176" s="142" t="s">
        <v>30</v>
      </c>
      <c r="N176" s="142" t="s">
        <v>30</v>
      </c>
      <c r="O176" s="142" t="s">
        <v>30</v>
      </c>
    </row>
    <row r="177" spans="3:15" s="14" customFormat="1" x14ac:dyDescent="0.25">
      <c r="C177" s="142" t="s">
        <v>30</v>
      </c>
      <c r="D177" s="142" t="s">
        <v>30</v>
      </c>
      <c r="N177" s="142" t="s">
        <v>30</v>
      </c>
      <c r="O177" s="142" t="s">
        <v>30</v>
      </c>
    </row>
    <row r="178" spans="3:15" s="14" customFormat="1" x14ac:dyDescent="0.25">
      <c r="C178" s="142" t="s">
        <v>30</v>
      </c>
      <c r="D178" s="142" t="s">
        <v>30</v>
      </c>
      <c r="N178" s="142" t="s">
        <v>30</v>
      </c>
      <c r="O178" s="142" t="s">
        <v>30</v>
      </c>
    </row>
    <row r="179" spans="3:15" s="14" customFormat="1" x14ac:dyDescent="0.25">
      <c r="C179" s="142" t="s">
        <v>30</v>
      </c>
      <c r="D179" s="142" t="s">
        <v>30</v>
      </c>
      <c r="N179" s="142" t="s">
        <v>30</v>
      </c>
      <c r="O179" s="142" t="s">
        <v>30</v>
      </c>
    </row>
    <row r="180" spans="3:15" s="14" customFormat="1" x14ac:dyDescent="0.25">
      <c r="C180" s="142" t="s">
        <v>30</v>
      </c>
      <c r="D180" s="142" t="s">
        <v>30</v>
      </c>
      <c r="N180" s="142" t="s">
        <v>30</v>
      </c>
      <c r="O180" s="142" t="s">
        <v>30</v>
      </c>
    </row>
    <row r="181" spans="3:15" s="14" customFormat="1" x14ac:dyDescent="0.25">
      <c r="C181" s="142" t="s">
        <v>30</v>
      </c>
      <c r="D181" s="142" t="s">
        <v>30</v>
      </c>
      <c r="N181" s="142" t="s">
        <v>30</v>
      </c>
      <c r="O181" s="142" t="s">
        <v>30</v>
      </c>
    </row>
    <row r="182" spans="3:15" s="14" customFormat="1" x14ac:dyDescent="0.25">
      <c r="C182" s="142" t="s">
        <v>30</v>
      </c>
      <c r="D182" s="142" t="s">
        <v>30</v>
      </c>
      <c r="N182" s="142" t="s">
        <v>30</v>
      </c>
      <c r="O182" s="142" t="s">
        <v>30</v>
      </c>
    </row>
    <row r="183" spans="3:15" s="14" customFormat="1" x14ac:dyDescent="0.25">
      <c r="C183" s="142" t="s">
        <v>30</v>
      </c>
      <c r="D183" s="142" t="s">
        <v>30</v>
      </c>
      <c r="N183" s="142" t="s">
        <v>30</v>
      </c>
      <c r="O183" s="142" t="s">
        <v>30</v>
      </c>
    </row>
    <row r="184" spans="3:15" s="14" customFormat="1" x14ac:dyDescent="0.25">
      <c r="C184" s="142" t="s">
        <v>30</v>
      </c>
      <c r="D184" s="142" t="s">
        <v>30</v>
      </c>
      <c r="N184" s="142" t="s">
        <v>30</v>
      </c>
      <c r="O184" s="142" t="s">
        <v>30</v>
      </c>
    </row>
    <row r="185" spans="3:15" s="14" customFormat="1" x14ac:dyDescent="0.25">
      <c r="C185" s="142" t="s">
        <v>30</v>
      </c>
      <c r="D185" s="142" t="s">
        <v>30</v>
      </c>
      <c r="N185" s="142" t="s">
        <v>30</v>
      </c>
      <c r="O185" s="142" t="s">
        <v>30</v>
      </c>
    </row>
    <row r="186" spans="3:15" s="14" customFormat="1" x14ac:dyDescent="0.25">
      <c r="C186" s="142" t="s">
        <v>30</v>
      </c>
      <c r="D186" s="142" t="s">
        <v>30</v>
      </c>
      <c r="N186" s="142" t="s">
        <v>30</v>
      </c>
      <c r="O186" s="142" t="s">
        <v>30</v>
      </c>
    </row>
    <row r="187" spans="3:15" s="14" customFormat="1" x14ac:dyDescent="0.25">
      <c r="C187" s="142" t="s">
        <v>30</v>
      </c>
      <c r="D187" s="142" t="s">
        <v>30</v>
      </c>
      <c r="N187" s="142" t="s">
        <v>30</v>
      </c>
      <c r="O187" s="142" t="s">
        <v>30</v>
      </c>
    </row>
    <row r="188" spans="3:15" s="14" customFormat="1" x14ac:dyDescent="0.25">
      <c r="C188" s="142" t="s">
        <v>30</v>
      </c>
      <c r="D188" s="142" t="s">
        <v>30</v>
      </c>
      <c r="N188" s="142" t="s">
        <v>30</v>
      </c>
      <c r="O188" s="142" t="s">
        <v>30</v>
      </c>
    </row>
    <row r="189" spans="3:15" s="14" customFormat="1" x14ac:dyDescent="0.25">
      <c r="C189" s="142" t="s">
        <v>30</v>
      </c>
      <c r="D189" s="142" t="s">
        <v>30</v>
      </c>
      <c r="N189" s="142" t="s">
        <v>30</v>
      </c>
      <c r="O189" s="142" t="s">
        <v>30</v>
      </c>
    </row>
    <row r="190" spans="3:15" s="14" customFormat="1" x14ac:dyDescent="0.25">
      <c r="C190" s="142" t="s">
        <v>30</v>
      </c>
      <c r="D190" s="142" t="s">
        <v>30</v>
      </c>
      <c r="N190" s="142" t="s">
        <v>30</v>
      </c>
      <c r="O190" s="142" t="s">
        <v>30</v>
      </c>
    </row>
    <row r="191" spans="3:15" s="14" customFormat="1" x14ac:dyDescent="0.25">
      <c r="C191" s="142" t="s">
        <v>30</v>
      </c>
      <c r="D191" s="142" t="s">
        <v>30</v>
      </c>
      <c r="N191" s="142" t="s">
        <v>30</v>
      </c>
      <c r="O191" s="142" t="s">
        <v>30</v>
      </c>
    </row>
    <row r="192" spans="3:15" s="14" customFormat="1" x14ac:dyDescent="0.25">
      <c r="C192" s="142" t="s">
        <v>30</v>
      </c>
      <c r="D192" s="142" t="s">
        <v>30</v>
      </c>
      <c r="N192" s="142" t="s">
        <v>30</v>
      </c>
      <c r="O192" s="142" t="s">
        <v>30</v>
      </c>
    </row>
    <row r="193" spans="3:15" s="14" customFormat="1" x14ac:dyDescent="0.25">
      <c r="C193" s="142" t="s">
        <v>30</v>
      </c>
      <c r="D193" s="142" t="s">
        <v>30</v>
      </c>
      <c r="N193" s="142" t="s">
        <v>30</v>
      </c>
      <c r="O193" s="142" t="s">
        <v>30</v>
      </c>
    </row>
    <row r="194" spans="3:15" s="14" customFormat="1" x14ac:dyDescent="0.25">
      <c r="C194" s="142" t="s">
        <v>30</v>
      </c>
      <c r="D194" s="142" t="s">
        <v>30</v>
      </c>
      <c r="N194" s="142" t="s">
        <v>30</v>
      </c>
      <c r="O194" s="142" t="s">
        <v>30</v>
      </c>
    </row>
    <row r="195" spans="3:15" s="14" customFormat="1" x14ac:dyDescent="0.25">
      <c r="C195" s="142" t="s">
        <v>30</v>
      </c>
      <c r="D195" s="142" t="s">
        <v>30</v>
      </c>
      <c r="N195" s="142" t="s">
        <v>30</v>
      </c>
      <c r="O195" s="142" t="s">
        <v>30</v>
      </c>
    </row>
    <row r="196" spans="3:15" s="14" customFormat="1" x14ac:dyDescent="0.25">
      <c r="C196" s="142" t="s">
        <v>30</v>
      </c>
      <c r="D196" s="142" t="s">
        <v>30</v>
      </c>
      <c r="N196" s="142" t="s">
        <v>30</v>
      </c>
      <c r="O196" s="142" t="s">
        <v>30</v>
      </c>
    </row>
    <row r="197" spans="3:15" s="14" customFormat="1" x14ac:dyDescent="0.25">
      <c r="C197" s="142" t="s">
        <v>30</v>
      </c>
      <c r="D197" s="142" t="s">
        <v>30</v>
      </c>
      <c r="N197" s="142" t="s">
        <v>30</v>
      </c>
      <c r="O197" s="142" t="s">
        <v>30</v>
      </c>
    </row>
    <row r="198" spans="3:15" s="14" customFormat="1" x14ac:dyDescent="0.25">
      <c r="C198" s="142" t="s">
        <v>30</v>
      </c>
      <c r="D198" s="142" t="s">
        <v>30</v>
      </c>
      <c r="N198" s="142" t="s">
        <v>30</v>
      </c>
      <c r="O198" s="142" t="s">
        <v>30</v>
      </c>
    </row>
    <row r="199" spans="3:15" s="14" customFormat="1" x14ac:dyDescent="0.25">
      <c r="C199" s="142" t="s">
        <v>30</v>
      </c>
      <c r="D199" s="142" t="s">
        <v>30</v>
      </c>
      <c r="N199" s="142" t="s">
        <v>30</v>
      </c>
      <c r="O199" s="142" t="s">
        <v>30</v>
      </c>
    </row>
    <row r="200" spans="3:15" s="14" customFormat="1" x14ac:dyDescent="0.25">
      <c r="C200" s="142" t="s">
        <v>30</v>
      </c>
      <c r="D200" s="142" t="s">
        <v>30</v>
      </c>
      <c r="N200" s="142" t="s">
        <v>30</v>
      </c>
      <c r="O200" s="142" t="s">
        <v>30</v>
      </c>
    </row>
    <row r="201" spans="3:15" s="14" customFormat="1" x14ac:dyDescent="0.25">
      <c r="C201" s="142" t="s">
        <v>30</v>
      </c>
      <c r="D201" s="142" t="s">
        <v>30</v>
      </c>
      <c r="N201" s="142" t="s">
        <v>30</v>
      </c>
      <c r="O201" s="142" t="s">
        <v>30</v>
      </c>
    </row>
    <row r="202" spans="3:15" s="14" customFormat="1" x14ac:dyDescent="0.25">
      <c r="C202" s="142" t="s">
        <v>30</v>
      </c>
      <c r="D202" s="142" t="s">
        <v>30</v>
      </c>
      <c r="N202" s="142" t="s">
        <v>30</v>
      </c>
      <c r="O202" s="142" t="s">
        <v>30</v>
      </c>
    </row>
    <row r="203" spans="3:15" s="14" customFormat="1" x14ac:dyDescent="0.25">
      <c r="C203" s="142" t="s">
        <v>30</v>
      </c>
      <c r="D203" s="142" t="s">
        <v>30</v>
      </c>
      <c r="N203" s="142" t="s">
        <v>30</v>
      </c>
      <c r="O203" s="142" t="s">
        <v>30</v>
      </c>
    </row>
    <row r="204" spans="3:15" s="14" customFormat="1" x14ac:dyDescent="0.25">
      <c r="C204" s="142" t="s">
        <v>30</v>
      </c>
      <c r="D204" s="142" t="s">
        <v>30</v>
      </c>
      <c r="N204" s="142" t="s">
        <v>30</v>
      </c>
      <c r="O204" s="142" t="s">
        <v>30</v>
      </c>
    </row>
    <row r="205" spans="3:15" s="14" customFormat="1" x14ac:dyDescent="0.25">
      <c r="C205" s="142" t="s">
        <v>30</v>
      </c>
      <c r="D205" s="142" t="s">
        <v>30</v>
      </c>
      <c r="N205" s="142" t="s">
        <v>30</v>
      </c>
      <c r="O205" s="142" t="s">
        <v>30</v>
      </c>
    </row>
    <row r="206" spans="3:15" s="14" customFormat="1" x14ac:dyDescent="0.25">
      <c r="C206" s="142" t="s">
        <v>30</v>
      </c>
      <c r="D206" s="142" t="s">
        <v>30</v>
      </c>
      <c r="N206" s="142" t="s">
        <v>30</v>
      </c>
      <c r="O206" s="142" t="s">
        <v>30</v>
      </c>
    </row>
    <row r="207" spans="3:15" s="14" customFormat="1" x14ac:dyDescent="0.25">
      <c r="C207" s="142" t="s">
        <v>30</v>
      </c>
      <c r="D207" s="142" t="s">
        <v>30</v>
      </c>
      <c r="N207" s="142" t="s">
        <v>30</v>
      </c>
      <c r="O207" s="142" t="s">
        <v>30</v>
      </c>
    </row>
    <row r="208" spans="3:15" s="14" customFormat="1" x14ac:dyDescent="0.25">
      <c r="C208" s="142" t="s">
        <v>30</v>
      </c>
      <c r="D208" s="142" t="s">
        <v>30</v>
      </c>
      <c r="N208" s="142" t="s">
        <v>30</v>
      </c>
      <c r="O208" s="142" t="s">
        <v>30</v>
      </c>
    </row>
    <row r="209" spans="3:15" s="14" customFormat="1" x14ac:dyDescent="0.25">
      <c r="C209" s="142" t="s">
        <v>30</v>
      </c>
      <c r="D209" s="142" t="s">
        <v>30</v>
      </c>
      <c r="N209" s="142" t="s">
        <v>30</v>
      </c>
      <c r="O209" s="142" t="s">
        <v>30</v>
      </c>
    </row>
    <row r="210" spans="3:15" s="14" customFormat="1" x14ac:dyDescent="0.25">
      <c r="C210" s="142" t="s">
        <v>30</v>
      </c>
      <c r="D210" s="142" t="s">
        <v>30</v>
      </c>
      <c r="N210" s="142" t="s">
        <v>30</v>
      </c>
      <c r="O210" s="142" t="s">
        <v>30</v>
      </c>
    </row>
    <row r="211" spans="3:15" s="14" customFormat="1" x14ac:dyDescent="0.25">
      <c r="C211" s="142" t="s">
        <v>30</v>
      </c>
      <c r="D211" s="142" t="s">
        <v>30</v>
      </c>
      <c r="N211" s="142" t="s">
        <v>30</v>
      </c>
      <c r="O211" s="142" t="s">
        <v>30</v>
      </c>
    </row>
    <row r="212" spans="3:15" s="14" customFormat="1" x14ac:dyDescent="0.25">
      <c r="C212" s="142" t="s">
        <v>30</v>
      </c>
      <c r="D212" s="142" t="s">
        <v>30</v>
      </c>
      <c r="N212" s="142" t="s">
        <v>30</v>
      </c>
      <c r="O212" s="142" t="s">
        <v>30</v>
      </c>
    </row>
    <row r="213" spans="3:15" s="14" customFormat="1" x14ac:dyDescent="0.25">
      <c r="C213" s="142" t="s">
        <v>30</v>
      </c>
      <c r="D213" s="142" t="s">
        <v>30</v>
      </c>
      <c r="N213" s="142" t="s">
        <v>30</v>
      </c>
      <c r="O213" s="142" t="s">
        <v>30</v>
      </c>
    </row>
    <row r="214" spans="3:15" s="14" customFormat="1" x14ac:dyDescent="0.25">
      <c r="C214" s="142" t="s">
        <v>30</v>
      </c>
      <c r="D214" s="142" t="s">
        <v>30</v>
      </c>
      <c r="N214" s="142" t="s">
        <v>30</v>
      </c>
      <c r="O214" s="142" t="s">
        <v>30</v>
      </c>
    </row>
    <row r="215" spans="3:15" s="14" customFormat="1" x14ac:dyDescent="0.25">
      <c r="C215" s="142" t="s">
        <v>30</v>
      </c>
      <c r="D215" s="142" t="s">
        <v>30</v>
      </c>
      <c r="N215" s="142" t="s">
        <v>30</v>
      </c>
      <c r="O215" s="142" t="s">
        <v>30</v>
      </c>
    </row>
    <row r="216" spans="3:15" s="14" customFormat="1" x14ac:dyDescent="0.25">
      <c r="C216" s="142" t="s">
        <v>30</v>
      </c>
      <c r="D216" s="142" t="s">
        <v>30</v>
      </c>
      <c r="N216" s="142" t="s">
        <v>30</v>
      </c>
      <c r="O216" s="142" t="s">
        <v>30</v>
      </c>
    </row>
    <row r="217" spans="3:15" s="14" customFormat="1" x14ac:dyDescent="0.25">
      <c r="C217" s="142" t="s">
        <v>30</v>
      </c>
      <c r="D217" s="142" t="s">
        <v>30</v>
      </c>
      <c r="N217" s="142" t="s">
        <v>30</v>
      </c>
      <c r="O217" s="142" t="s">
        <v>30</v>
      </c>
    </row>
    <row r="218" spans="3:15" s="14" customFormat="1" x14ac:dyDescent="0.25">
      <c r="C218" s="142" t="s">
        <v>30</v>
      </c>
      <c r="D218" s="142" t="s">
        <v>30</v>
      </c>
      <c r="N218" s="142" t="s">
        <v>30</v>
      </c>
      <c r="O218" s="142" t="s">
        <v>30</v>
      </c>
    </row>
    <row r="219" spans="3:15" s="14" customFormat="1" x14ac:dyDescent="0.25">
      <c r="C219" s="142" t="s">
        <v>30</v>
      </c>
      <c r="D219" s="142" t="s">
        <v>30</v>
      </c>
      <c r="N219" s="142" t="s">
        <v>30</v>
      </c>
      <c r="O219" s="142" t="s">
        <v>30</v>
      </c>
    </row>
    <row r="220" spans="3:15" s="14" customFormat="1" x14ac:dyDescent="0.25">
      <c r="C220" s="142" t="s">
        <v>30</v>
      </c>
      <c r="D220" s="142" t="s">
        <v>30</v>
      </c>
      <c r="N220" s="142" t="s">
        <v>30</v>
      </c>
      <c r="O220" s="142" t="s">
        <v>30</v>
      </c>
    </row>
    <row r="221" spans="3:15" s="14" customFormat="1" x14ac:dyDescent="0.25">
      <c r="C221" s="142" t="s">
        <v>30</v>
      </c>
      <c r="D221" s="142" t="s">
        <v>30</v>
      </c>
      <c r="N221" s="142" t="s">
        <v>30</v>
      </c>
      <c r="O221" s="142" t="s">
        <v>30</v>
      </c>
    </row>
    <row r="222" spans="3:15" s="14" customFormat="1" x14ac:dyDescent="0.25">
      <c r="C222" s="142" t="s">
        <v>30</v>
      </c>
      <c r="D222" s="142" t="s">
        <v>30</v>
      </c>
      <c r="N222" s="142" t="s">
        <v>30</v>
      </c>
      <c r="O222" s="142" t="s">
        <v>30</v>
      </c>
    </row>
    <row r="223" spans="3:15" s="14" customFormat="1" x14ac:dyDescent="0.25">
      <c r="C223" s="142" t="s">
        <v>30</v>
      </c>
      <c r="D223" s="142" t="s">
        <v>30</v>
      </c>
      <c r="N223" s="142" t="s">
        <v>30</v>
      </c>
      <c r="O223" s="142" t="s">
        <v>30</v>
      </c>
    </row>
    <row r="224" spans="3:15" s="14" customFormat="1" x14ac:dyDescent="0.25">
      <c r="C224" s="142" t="s">
        <v>30</v>
      </c>
      <c r="D224" s="142" t="s">
        <v>30</v>
      </c>
      <c r="N224" s="142" t="s">
        <v>30</v>
      </c>
      <c r="O224" s="142" t="s">
        <v>30</v>
      </c>
    </row>
    <row r="225" spans="3:15" s="14" customFormat="1" x14ac:dyDescent="0.25">
      <c r="C225" s="142" t="s">
        <v>30</v>
      </c>
      <c r="D225" s="142" t="s">
        <v>30</v>
      </c>
      <c r="N225" s="142" t="s">
        <v>30</v>
      </c>
      <c r="O225" s="142" t="s">
        <v>30</v>
      </c>
    </row>
    <row r="226" spans="3:15" s="14" customFormat="1" x14ac:dyDescent="0.25">
      <c r="C226" s="142" t="s">
        <v>30</v>
      </c>
      <c r="D226" s="142" t="s">
        <v>30</v>
      </c>
      <c r="N226" s="142" t="s">
        <v>30</v>
      </c>
      <c r="O226" s="142" t="s">
        <v>30</v>
      </c>
    </row>
    <row r="227" spans="3:15" s="14" customFormat="1" x14ac:dyDescent="0.25">
      <c r="C227" s="142" t="s">
        <v>30</v>
      </c>
      <c r="D227" s="142" t="s">
        <v>30</v>
      </c>
      <c r="N227" s="142" t="s">
        <v>30</v>
      </c>
      <c r="O227" s="142" t="s">
        <v>30</v>
      </c>
    </row>
    <row r="228" spans="3:15" s="14" customFormat="1" x14ac:dyDescent="0.25">
      <c r="C228" s="142" t="s">
        <v>30</v>
      </c>
      <c r="D228" s="142" t="s">
        <v>30</v>
      </c>
      <c r="N228" s="142" t="s">
        <v>30</v>
      </c>
      <c r="O228" s="142" t="s">
        <v>30</v>
      </c>
    </row>
    <row r="229" spans="3:15" s="14" customFormat="1" x14ac:dyDescent="0.25">
      <c r="C229" s="142" t="s">
        <v>30</v>
      </c>
      <c r="D229" s="142" t="s">
        <v>30</v>
      </c>
      <c r="N229" s="142" t="s">
        <v>30</v>
      </c>
      <c r="O229" s="142" t="s">
        <v>30</v>
      </c>
    </row>
    <row r="230" spans="3:15" s="14" customFormat="1" x14ac:dyDescent="0.25">
      <c r="C230" s="142" t="s">
        <v>30</v>
      </c>
      <c r="D230" s="142" t="s">
        <v>30</v>
      </c>
      <c r="N230" s="142" t="s">
        <v>30</v>
      </c>
      <c r="O230" s="142" t="s">
        <v>30</v>
      </c>
    </row>
    <row r="231" spans="3:15" s="14" customFormat="1" x14ac:dyDescent="0.25">
      <c r="C231" s="142" t="s">
        <v>30</v>
      </c>
      <c r="D231" s="142" t="s">
        <v>30</v>
      </c>
      <c r="N231" s="142" t="s">
        <v>30</v>
      </c>
      <c r="O231" s="142" t="s">
        <v>30</v>
      </c>
    </row>
    <row r="232" spans="3:15" s="14" customFormat="1" x14ac:dyDescent="0.25">
      <c r="C232" s="142" t="s">
        <v>30</v>
      </c>
      <c r="D232" s="142" t="s">
        <v>30</v>
      </c>
      <c r="N232" s="142" t="s">
        <v>30</v>
      </c>
      <c r="O232" s="142" t="s">
        <v>30</v>
      </c>
    </row>
    <row r="233" spans="3:15" s="14" customFormat="1" x14ac:dyDescent="0.25">
      <c r="C233" s="142" t="s">
        <v>30</v>
      </c>
      <c r="D233" s="142" t="s">
        <v>30</v>
      </c>
      <c r="N233" s="142" t="s">
        <v>30</v>
      </c>
      <c r="O233" s="142" t="s">
        <v>30</v>
      </c>
    </row>
    <row r="234" spans="3:15" s="14" customFormat="1" x14ac:dyDescent="0.25">
      <c r="C234" s="142" t="s">
        <v>30</v>
      </c>
      <c r="D234" s="142" t="s">
        <v>30</v>
      </c>
      <c r="N234" s="142" t="s">
        <v>30</v>
      </c>
      <c r="O234" s="142" t="s">
        <v>30</v>
      </c>
    </row>
    <row r="235" spans="3:15" s="14" customFormat="1" x14ac:dyDescent="0.25">
      <c r="C235" s="142" t="s">
        <v>30</v>
      </c>
      <c r="D235" s="142" t="s">
        <v>30</v>
      </c>
      <c r="N235" s="142" t="s">
        <v>30</v>
      </c>
      <c r="O235" s="142" t="s">
        <v>30</v>
      </c>
    </row>
    <row r="236" spans="3:15" s="14" customFormat="1" x14ac:dyDescent="0.25">
      <c r="C236" s="142" t="s">
        <v>30</v>
      </c>
      <c r="D236" s="142" t="s">
        <v>30</v>
      </c>
      <c r="N236" s="142" t="s">
        <v>30</v>
      </c>
      <c r="O236" s="142" t="s">
        <v>30</v>
      </c>
    </row>
    <row r="237" spans="3:15" s="14" customFormat="1" x14ac:dyDescent="0.25">
      <c r="C237" s="142" t="s">
        <v>30</v>
      </c>
      <c r="D237" s="142" t="s">
        <v>30</v>
      </c>
      <c r="N237" s="142" t="s">
        <v>30</v>
      </c>
      <c r="O237" s="142" t="s">
        <v>30</v>
      </c>
    </row>
    <row r="238" spans="3:15" s="14" customFormat="1" x14ac:dyDescent="0.25">
      <c r="C238" s="142" t="s">
        <v>30</v>
      </c>
      <c r="D238" s="142" t="s">
        <v>30</v>
      </c>
      <c r="N238" s="142" t="s">
        <v>30</v>
      </c>
      <c r="O238" s="142" t="s">
        <v>30</v>
      </c>
    </row>
    <row r="239" spans="3:15" s="14" customFormat="1" x14ac:dyDescent="0.25">
      <c r="C239" s="142" t="s">
        <v>30</v>
      </c>
      <c r="D239" s="142" t="s">
        <v>30</v>
      </c>
      <c r="N239" s="142" t="s">
        <v>30</v>
      </c>
      <c r="O239" s="142" t="s">
        <v>30</v>
      </c>
    </row>
    <row r="240" spans="3:15" s="14" customFormat="1" x14ac:dyDescent="0.25">
      <c r="C240" s="142" t="s">
        <v>30</v>
      </c>
      <c r="D240" s="142" t="s">
        <v>30</v>
      </c>
      <c r="N240" s="142" t="s">
        <v>30</v>
      </c>
      <c r="O240" s="142" t="s">
        <v>30</v>
      </c>
    </row>
    <row r="241" spans="3:15" s="14" customFormat="1" x14ac:dyDescent="0.25">
      <c r="C241" s="142" t="s">
        <v>30</v>
      </c>
      <c r="D241" s="142" t="s">
        <v>30</v>
      </c>
      <c r="N241" s="142" t="s">
        <v>30</v>
      </c>
      <c r="O241" s="142" t="s">
        <v>30</v>
      </c>
    </row>
    <row r="242" spans="3:15" s="14" customFormat="1" x14ac:dyDescent="0.25">
      <c r="C242" s="142" t="s">
        <v>30</v>
      </c>
      <c r="D242" s="142" t="s">
        <v>30</v>
      </c>
      <c r="N242" s="142" t="s">
        <v>30</v>
      </c>
      <c r="O242" s="142" t="s">
        <v>30</v>
      </c>
    </row>
    <row r="243" spans="3:15" s="14" customFormat="1" x14ac:dyDescent="0.25">
      <c r="C243" s="142" t="s">
        <v>30</v>
      </c>
      <c r="D243" s="142" t="s">
        <v>30</v>
      </c>
      <c r="N243" s="142" t="s">
        <v>30</v>
      </c>
      <c r="O243" s="142" t="s">
        <v>30</v>
      </c>
    </row>
    <row r="244" spans="3:15" s="14" customFormat="1" x14ac:dyDescent="0.25">
      <c r="C244" s="142" t="s">
        <v>30</v>
      </c>
      <c r="D244" s="142" t="s">
        <v>30</v>
      </c>
      <c r="N244" s="142" t="s">
        <v>30</v>
      </c>
      <c r="O244" s="142" t="s">
        <v>30</v>
      </c>
    </row>
    <row r="245" spans="3:15" s="14" customFormat="1" x14ac:dyDescent="0.25">
      <c r="C245" s="142" t="s">
        <v>30</v>
      </c>
      <c r="D245" s="142" t="s">
        <v>30</v>
      </c>
      <c r="N245" s="142" t="s">
        <v>30</v>
      </c>
      <c r="O245" s="142" t="s">
        <v>30</v>
      </c>
    </row>
    <row r="246" spans="3:15" s="14" customFormat="1" x14ac:dyDescent="0.25">
      <c r="C246" s="142" t="s">
        <v>30</v>
      </c>
      <c r="D246" s="142" t="s">
        <v>30</v>
      </c>
      <c r="N246" s="142" t="s">
        <v>30</v>
      </c>
      <c r="O246" s="142" t="s">
        <v>30</v>
      </c>
    </row>
    <row r="247" spans="3:15" s="14" customFormat="1" x14ac:dyDescent="0.25">
      <c r="C247" s="142" t="s">
        <v>30</v>
      </c>
      <c r="D247" s="142" t="s">
        <v>30</v>
      </c>
      <c r="N247" s="142" t="s">
        <v>30</v>
      </c>
      <c r="O247" s="142" t="s">
        <v>30</v>
      </c>
    </row>
    <row r="248" spans="3:15" s="14" customFormat="1" x14ac:dyDescent="0.25">
      <c r="C248" s="142" t="s">
        <v>30</v>
      </c>
      <c r="D248" s="142" t="s">
        <v>30</v>
      </c>
      <c r="N248" s="142" t="s">
        <v>30</v>
      </c>
      <c r="O248" s="142" t="s">
        <v>30</v>
      </c>
    </row>
    <row r="249" spans="3:15" s="14" customFormat="1" x14ac:dyDescent="0.25">
      <c r="C249" s="142" t="s">
        <v>30</v>
      </c>
      <c r="D249" s="142" t="s">
        <v>30</v>
      </c>
      <c r="N249" s="142" t="s">
        <v>30</v>
      </c>
      <c r="O249" s="142" t="s">
        <v>30</v>
      </c>
    </row>
    <row r="250" spans="3:15" s="14" customFormat="1" x14ac:dyDescent="0.25">
      <c r="C250" s="142" t="s">
        <v>30</v>
      </c>
      <c r="D250" s="142" t="s">
        <v>30</v>
      </c>
      <c r="N250" s="142" t="s">
        <v>30</v>
      </c>
      <c r="O250" s="142" t="s">
        <v>30</v>
      </c>
    </row>
    <row r="251" spans="3:15" s="14" customFormat="1" x14ac:dyDescent="0.25">
      <c r="C251" s="142" t="s">
        <v>30</v>
      </c>
      <c r="D251" s="142" t="s">
        <v>30</v>
      </c>
      <c r="N251" s="142" t="s">
        <v>30</v>
      </c>
      <c r="O251" s="142" t="s">
        <v>30</v>
      </c>
    </row>
    <row r="252" spans="3:15" s="14" customFormat="1" x14ac:dyDescent="0.25">
      <c r="C252" s="142" t="s">
        <v>30</v>
      </c>
      <c r="D252" s="142" t="s">
        <v>30</v>
      </c>
      <c r="N252" s="142" t="s">
        <v>30</v>
      </c>
      <c r="O252" s="142" t="s">
        <v>30</v>
      </c>
    </row>
    <row r="253" spans="3:15" s="14" customFormat="1" x14ac:dyDescent="0.25">
      <c r="C253" s="142" t="s">
        <v>30</v>
      </c>
      <c r="D253" s="142" t="s">
        <v>30</v>
      </c>
      <c r="N253" s="142" t="s">
        <v>30</v>
      </c>
      <c r="O253" s="142" t="s">
        <v>30</v>
      </c>
    </row>
    <row r="254" spans="3:15" s="14" customFormat="1" x14ac:dyDescent="0.25">
      <c r="C254" s="142" t="s">
        <v>30</v>
      </c>
      <c r="D254" s="142" t="s">
        <v>30</v>
      </c>
      <c r="N254" s="142" t="s">
        <v>30</v>
      </c>
      <c r="O254" s="142" t="s">
        <v>30</v>
      </c>
    </row>
    <row r="255" spans="3:15" s="14" customFormat="1" x14ac:dyDescent="0.25">
      <c r="C255" s="142" t="s">
        <v>30</v>
      </c>
      <c r="D255" s="142" t="s">
        <v>30</v>
      </c>
      <c r="N255" s="142" t="s">
        <v>30</v>
      </c>
      <c r="O255" s="142" t="s">
        <v>30</v>
      </c>
    </row>
    <row r="256" spans="3:15" s="14" customFormat="1" x14ac:dyDescent="0.25">
      <c r="C256" s="142" t="s">
        <v>30</v>
      </c>
      <c r="D256" s="142" t="s">
        <v>30</v>
      </c>
      <c r="N256" s="142" t="s">
        <v>30</v>
      </c>
      <c r="O256" s="142" t="s">
        <v>30</v>
      </c>
    </row>
    <row r="257" spans="3:15" s="14" customFormat="1" x14ac:dyDescent="0.25">
      <c r="C257" s="142" t="s">
        <v>30</v>
      </c>
      <c r="D257" s="142" t="s">
        <v>30</v>
      </c>
      <c r="N257" s="142" t="s">
        <v>30</v>
      </c>
      <c r="O257" s="142" t="s">
        <v>30</v>
      </c>
    </row>
    <row r="258" spans="3:15" s="14" customFormat="1" x14ac:dyDescent="0.25">
      <c r="C258" s="142" t="s">
        <v>30</v>
      </c>
      <c r="D258" s="142" t="s">
        <v>30</v>
      </c>
      <c r="N258" s="142" t="s">
        <v>30</v>
      </c>
      <c r="O258" s="142" t="s">
        <v>30</v>
      </c>
    </row>
    <row r="259" spans="3:15" s="14" customFormat="1" x14ac:dyDescent="0.25">
      <c r="C259" s="142" t="s">
        <v>30</v>
      </c>
      <c r="D259" s="142" t="s">
        <v>30</v>
      </c>
      <c r="N259" s="142" t="s">
        <v>30</v>
      </c>
      <c r="O259" s="142" t="s">
        <v>30</v>
      </c>
    </row>
    <row r="260" spans="3:15" s="14" customFormat="1" x14ac:dyDescent="0.25">
      <c r="C260" s="142" t="s">
        <v>30</v>
      </c>
      <c r="D260" s="142" t="s">
        <v>30</v>
      </c>
      <c r="N260" s="142" t="s">
        <v>30</v>
      </c>
      <c r="O260" s="142" t="s">
        <v>30</v>
      </c>
    </row>
    <row r="261" spans="3:15" s="14" customFormat="1" x14ac:dyDescent="0.25">
      <c r="C261" s="142" t="s">
        <v>30</v>
      </c>
      <c r="D261" s="142" t="s">
        <v>30</v>
      </c>
      <c r="N261" s="142" t="s">
        <v>30</v>
      </c>
      <c r="O261" s="142" t="s">
        <v>30</v>
      </c>
    </row>
    <row r="262" spans="3:15" s="14" customFormat="1" x14ac:dyDescent="0.25">
      <c r="C262" s="142" t="s">
        <v>30</v>
      </c>
      <c r="D262" s="142" t="s">
        <v>30</v>
      </c>
      <c r="N262" s="142" t="s">
        <v>30</v>
      </c>
      <c r="O262" s="142" t="s">
        <v>30</v>
      </c>
    </row>
    <row r="263" spans="3:15" s="14" customFormat="1" x14ac:dyDescent="0.25">
      <c r="C263" s="142" t="s">
        <v>30</v>
      </c>
      <c r="D263" s="142" t="s">
        <v>30</v>
      </c>
      <c r="N263" s="142" t="s">
        <v>30</v>
      </c>
      <c r="O263" s="142" t="s">
        <v>30</v>
      </c>
    </row>
    <row r="264" spans="3:15" s="14" customFormat="1" x14ac:dyDescent="0.25">
      <c r="C264" s="142" t="s">
        <v>30</v>
      </c>
      <c r="D264" s="142" t="s">
        <v>30</v>
      </c>
      <c r="N264" s="142" t="s">
        <v>30</v>
      </c>
      <c r="O264" s="142" t="s">
        <v>30</v>
      </c>
    </row>
    <row r="265" spans="3:15" s="14" customFormat="1" x14ac:dyDescent="0.25">
      <c r="C265" s="142" t="s">
        <v>30</v>
      </c>
      <c r="D265" s="142" t="s">
        <v>30</v>
      </c>
      <c r="N265" s="142" t="s">
        <v>30</v>
      </c>
      <c r="O265" s="142" t="s">
        <v>30</v>
      </c>
    </row>
    <row r="266" spans="3:15" s="14" customFormat="1" x14ac:dyDescent="0.25">
      <c r="C266" s="142" t="s">
        <v>30</v>
      </c>
      <c r="D266" s="142" t="s">
        <v>30</v>
      </c>
      <c r="N266" s="142" t="s">
        <v>30</v>
      </c>
      <c r="O266" s="142" t="s">
        <v>30</v>
      </c>
    </row>
    <row r="267" spans="3:15" s="14" customFormat="1" x14ac:dyDescent="0.25">
      <c r="C267" s="142" t="s">
        <v>30</v>
      </c>
      <c r="D267" s="142" t="s">
        <v>30</v>
      </c>
      <c r="N267" s="142" t="s">
        <v>30</v>
      </c>
      <c r="O267" s="142" t="s">
        <v>30</v>
      </c>
    </row>
    <row r="268" spans="3:15" s="14" customFormat="1" x14ac:dyDescent="0.25">
      <c r="C268" s="142" t="s">
        <v>30</v>
      </c>
      <c r="D268" s="142" t="s">
        <v>30</v>
      </c>
      <c r="N268" s="142" t="s">
        <v>30</v>
      </c>
      <c r="O268" s="142" t="s">
        <v>30</v>
      </c>
    </row>
    <row r="269" spans="3:15" s="14" customFormat="1" x14ac:dyDescent="0.25">
      <c r="C269" s="142" t="s">
        <v>30</v>
      </c>
      <c r="D269" s="142" t="s">
        <v>30</v>
      </c>
      <c r="N269" s="142" t="s">
        <v>30</v>
      </c>
      <c r="O269" s="142" t="s">
        <v>30</v>
      </c>
    </row>
    <row r="270" spans="3:15" s="14" customFormat="1" x14ac:dyDescent="0.25">
      <c r="C270" s="142" t="s">
        <v>30</v>
      </c>
      <c r="D270" s="142" t="s">
        <v>30</v>
      </c>
      <c r="N270" s="142" t="s">
        <v>30</v>
      </c>
      <c r="O270" s="142" t="s">
        <v>30</v>
      </c>
    </row>
    <row r="271" spans="3:15" s="14" customFormat="1" x14ac:dyDescent="0.25">
      <c r="C271" s="142" t="s">
        <v>30</v>
      </c>
      <c r="D271" s="142" t="s">
        <v>30</v>
      </c>
      <c r="N271" s="142" t="s">
        <v>30</v>
      </c>
      <c r="O271" s="142" t="s">
        <v>30</v>
      </c>
    </row>
    <row r="272" spans="3:15" s="14" customFormat="1" x14ac:dyDescent="0.25">
      <c r="C272" s="142" t="s">
        <v>30</v>
      </c>
      <c r="D272" s="142" t="s">
        <v>30</v>
      </c>
      <c r="N272" s="142" t="s">
        <v>30</v>
      </c>
      <c r="O272" s="142" t="s">
        <v>30</v>
      </c>
    </row>
    <row r="273" spans="3:15" s="14" customFormat="1" x14ac:dyDescent="0.25">
      <c r="C273" s="142" t="s">
        <v>30</v>
      </c>
      <c r="D273" s="142" t="s">
        <v>30</v>
      </c>
      <c r="N273" s="142" t="s">
        <v>30</v>
      </c>
      <c r="O273" s="142" t="s">
        <v>30</v>
      </c>
    </row>
    <row r="274" spans="3:15" s="14" customFormat="1" x14ac:dyDescent="0.25">
      <c r="C274" s="142" t="s">
        <v>30</v>
      </c>
      <c r="D274" s="142" t="s">
        <v>30</v>
      </c>
      <c r="N274" s="142" t="s">
        <v>30</v>
      </c>
      <c r="O274" s="142" t="s">
        <v>30</v>
      </c>
    </row>
    <row r="275" spans="3:15" s="14" customFormat="1" x14ac:dyDescent="0.25">
      <c r="C275" s="142" t="s">
        <v>30</v>
      </c>
      <c r="D275" s="142" t="s">
        <v>30</v>
      </c>
      <c r="N275" s="142" t="s">
        <v>30</v>
      </c>
      <c r="O275" s="142" t="s">
        <v>30</v>
      </c>
    </row>
    <row r="276" spans="3:15" s="14" customFormat="1" x14ac:dyDescent="0.25">
      <c r="C276" s="142" t="s">
        <v>30</v>
      </c>
      <c r="D276" s="142" t="s">
        <v>30</v>
      </c>
      <c r="N276" s="142" t="s">
        <v>30</v>
      </c>
      <c r="O276" s="142" t="s">
        <v>30</v>
      </c>
    </row>
    <row r="277" spans="3:15" s="14" customFormat="1" x14ac:dyDescent="0.25">
      <c r="C277" s="142" t="s">
        <v>30</v>
      </c>
      <c r="D277" s="142" t="s">
        <v>30</v>
      </c>
      <c r="N277" s="142" t="s">
        <v>30</v>
      </c>
      <c r="O277" s="142" t="s">
        <v>30</v>
      </c>
    </row>
    <row r="278" spans="3:15" s="14" customFormat="1" x14ac:dyDescent="0.25">
      <c r="C278" s="142" t="s">
        <v>30</v>
      </c>
      <c r="D278" s="142" t="s">
        <v>30</v>
      </c>
      <c r="N278" s="142" t="s">
        <v>30</v>
      </c>
      <c r="O278" s="142" t="s">
        <v>30</v>
      </c>
    </row>
    <row r="279" spans="3:15" s="14" customFormat="1" x14ac:dyDescent="0.25">
      <c r="C279" s="142" t="s">
        <v>30</v>
      </c>
      <c r="D279" s="142" t="s">
        <v>30</v>
      </c>
      <c r="N279" s="142" t="s">
        <v>30</v>
      </c>
      <c r="O279" s="142" t="s">
        <v>30</v>
      </c>
    </row>
    <row r="280" spans="3:15" s="14" customFormat="1" x14ac:dyDescent="0.25">
      <c r="C280" s="142" t="s">
        <v>30</v>
      </c>
      <c r="D280" s="142" t="s">
        <v>30</v>
      </c>
      <c r="N280" s="142" t="s">
        <v>30</v>
      </c>
      <c r="O280" s="142" t="s">
        <v>30</v>
      </c>
    </row>
    <row r="281" spans="3:15" s="14" customFormat="1" x14ac:dyDescent="0.25">
      <c r="C281" s="142" t="s">
        <v>30</v>
      </c>
      <c r="D281" s="142" t="s">
        <v>30</v>
      </c>
      <c r="N281" s="142" t="s">
        <v>30</v>
      </c>
      <c r="O281" s="142" t="s">
        <v>30</v>
      </c>
    </row>
    <row r="282" spans="3:15" s="14" customFormat="1" x14ac:dyDescent="0.25">
      <c r="C282" s="142" t="s">
        <v>30</v>
      </c>
      <c r="D282" s="142" t="s">
        <v>30</v>
      </c>
      <c r="N282" s="142" t="s">
        <v>30</v>
      </c>
      <c r="O282" s="142" t="s">
        <v>30</v>
      </c>
    </row>
    <row r="283" spans="3:15" s="14" customFormat="1" x14ac:dyDescent="0.25">
      <c r="C283" s="142" t="s">
        <v>30</v>
      </c>
      <c r="D283" s="142" t="s">
        <v>30</v>
      </c>
      <c r="N283" s="142" t="s">
        <v>30</v>
      </c>
      <c r="O283" s="142" t="s">
        <v>30</v>
      </c>
    </row>
    <row r="284" spans="3:15" s="14" customFormat="1" x14ac:dyDescent="0.25">
      <c r="C284" s="142" t="s">
        <v>30</v>
      </c>
      <c r="D284" s="142" t="s">
        <v>30</v>
      </c>
      <c r="N284" s="142" t="s">
        <v>30</v>
      </c>
      <c r="O284" s="142" t="s">
        <v>30</v>
      </c>
    </row>
    <row r="285" spans="3:15" s="14" customFormat="1" x14ac:dyDescent="0.25">
      <c r="C285" s="142" t="s">
        <v>30</v>
      </c>
      <c r="D285" s="142" t="s">
        <v>30</v>
      </c>
      <c r="N285" s="142" t="s">
        <v>30</v>
      </c>
      <c r="O285" s="142" t="s">
        <v>30</v>
      </c>
    </row>
    <row r="286" spans="3:15" s="14" customFormat="1" x14ac:dyDescent="0.25">
      <c r="C286" s="142" t="s">
        <v>30</v>
      </c>
      <c r="D286" s="142" t="s">
        <v>30</v>
      </c>
      <c r="N286" s="142" t="s">
        <v>30</v>
      </c>
      <c r="O286" s="142" t="s">
        <v>30</v>
      </c>
    </row>
    <row r="287" spans="3:15" s="14" customFormat="1" x14ac:dyDescent="0.25">
      <c r="C287" s="142" t="s">
        <v>30</v>
      </c>
      <c r="D287" s="142" t="s">
        <v>30</v>
      </c>
      <c r="N287" s="142" t="s">
        <v>30</v>
      </c>
      <c r="O287" s="142" t="s">
        <v>30</v>
      </c>
    </row>
    <row r="288" spans="3:15" s="14" customFormat="1" x14ac:dyDescent="0.25">
      <c r="C288" s="142" t="s">
        <v>30</v>
      </c>
      <c r="D288" s="142" t="s">
        <v>30</v>
      </c>
      <c r="N288" s="142" t="s">
        <v>30</v>
      </c>
      <c r="O288" s="142" t="s">
        <v>30</v>
      </c>
    </row>
    <row r="289" spans="3:15" s="14" customFormat="1" x14ac:dyDescent="0.25">
      <c r="C289" s="142" t="s">
        <v>30</v>
      </c>
      <c r="D289" s="142" t="s">
        <v>30</v>
      </c>
      <c r="N289" s="142" t="s">
        <v>30</v>
      </c>
      <c r="O289" s="142" t="s">
        <v>30</v>
      </c>
    </row>
    <row r="290" spans="3:15" s="14" customFormat="1" x14ac:dyDescent="0.25">
      <c r="C290" s="142" t="s">
        <v>30</v>
      </c>
      <c r="D290" s="142" t="s">
        <v>30</v>
      </c>
      <c r="N290" s="142" t="s">
        <v>30</v>
      </c>
      <c r="O290" s="142" t="s">
        <v>30</v>
      </c>
    </row>
    <row r="291" spans="3:15" s="14" customFormat="1" x14ac:dyDescent="0.25">
      <c r="C291" s="142" t="s">
        <v>30</v>
      </c>
      <c r="D291" s="142" t="s">
        <v>30</v>
      </c>
      <c r="N291" s="142" t="s">
        <v>30</v>
      </c>
      <c r="O291" s="142" t="s">
        <v>30</v>
      </c>
    </row>
    <row r="292" spans="3:15" s="14" customFormat="1" x14ac:dyDescent="0.25">
      <c r="C292" s="142" t="s">
        <v>30</v>
      </c>
      <c r="D292" s="142" t="s">
        <v>30</v>
      </c>
      <c r="N292" s="142" t="s">
        <v>30</v>
      </c>
      <c r="O292" s="142" t="s">
        <v>30</v>
      </c>
    </row>
    <row r="293" spans="3:15" s="14" customFormat="1" x14ac:dyDescent="0.25">
      <c r="C293" s="142" t="s">
        <v>30</v>
      </c>
      <c r="D293" s="142" t="s">
        <v>30</v>
      </c>
      <c r="N293" s="142" t="s">
        <v>30</v>
      </c>
      <c r="O293" s="142" t="s">
        <v>30</v>
      </c>
    </row>
    <row r="294" spans="3:15" s="14" customFormat="1" x14ac:dyDescent="0.25">
      <c r="C294" s="142" t="s">
        <v>30</v>
      </c>
      <c r="D294" s="142" t="s">
        <v>30</v>
      </c>
      <c r="N294" s="142" t="s">
        <v>30</v>
      </c>
      <c r="O294" s="142" t="s">
        <v>30</v>
      </c>
    </row>
    <row r="295" spans="3:15" s="14" customFormat="1" x14ac:dyDescent="0.25">
      <c r="C295" s="142" t="s">
        <v>30</v>
      </c>
      <c r="D295" s="142" t="s">
        <v>30</v>
      </c>
      <c r="N295" s="142" t="s">
        <v>30</v>
      </c>
      <c r="O295" s="142" t="s">
        <v>30</v>
      </c>
    </row>
    <row r="296" spans="3:15" s="14" customFormat="1" x14ac:dyDescent="0.25">
      <c r="C296" s="142" t="s">
        <v>30</v>
      </c>
      <c r="D296" s="142" t="s">
        <v>30</v>
      </c>
      <c r="N296" s="142" t="s">
        <v>30</v>
      </c>
      <c r="O296" s="142" t="s">
        <v>30</v>
      </c>
    </row>
    <row r="297" spans="3:15" s="14" customFormat="1" x14ac:dyDescent="0.25">
      <c r="C297" s="142" t="s">
        <v>30</v>
      </c>
      <c r="D297" s="142" t="s">
        <v>30</v>
      </c>
      <c r="N297" s="142" t="s">
        <v>30</v>
      </c>
      <c r="O297" s="142" t="s">
        <v>30</v>
      </c>
    </row>
    <row r="298" spans="3:15" s="14" customFormat="1" x14ac:dyDescent="0.25">
      <c r="C298" s="142" t="s">
        <v>30</v>
      </c>
      <c r="D298" s="142" t="s">
        <v>30</v>
      </c>
      <c r="N298" s="142" t="s">
        <v>30</v>
      </c>
      <c r="O298" s="142" t="s">
        <v>30</v>
      </c>
    </row>
    <row r="299" spans="3:15" s="14" customFormat="1" x14ac:dyDescent="0.25">
      <c r="C299" s="142" t="s">
        <v>30</v>
      </c>
      <c r="D299" s="142" t="s">
        <v>30</v>
      </c>
      <c r="N299" s="142" t="s">
        <v>30</v>
      </c>
      <c r="O299" s="142" t="s">
        <v>30</v>
      </c>
    </row>
    <row r="300" spans="3:15" s="14" customFormat="1" x14ac:dyDescent="0.25">
      <c r="C300" s="142" t="s">
        <v>30</v>
      </c>
      <c r="D300" s="142" t="s">
        <v>30</v>
      </c>
      <c r="N300" s="142" t="s">
        <v>30</v>
      </c>
      <c r="O300" s="142" t="s">
        <v>30</v>
      </c>
    </row>
    <row r="301" spans="3:15" s="14" customFormat="1" x14ac:dyDescent="0.25">
      <c r="C301" s="142" t="s">
        <v>30</v>
      </c>
      <c r="D301" s="142" t="s">
        <v>30</v>
      </c>
      <c r="N301" s="142" t="s">
        <v>30</v>
      </c>
      <c r="O301" s="142" t="s">
        <v>30</v>
      </c>
    </row>
    <row r="302" spans="3:15" s="14" customFormat="1" x14ac:dyDescent="0.25">
      <c r="C302" s="142" t="s">
        <v>30</v>
      </c>
      <c r="D302" s="142" t="s">
        <v>30</v>
      </c>
      <c r="N302" s="142" t="s">
        <v>30</v>
      </c>
      <c r="O302" s="142" t="s">
        <v>30</v>
      </c>
    </row>
    <row r="303" spans="3:15" s="14" customFormat="1" x14ac:dyDescent="0.25">
      <c r="C303" s="142" t="s">
        <v>30</v>
      </c>
      <c r="D303" s="142" t="s">
        <v>30</v>
      </c>
      <c r="N303" s="142" t="s">
        <v>30</v>
      </c>
      <c r="O303" s="142" t="s">
        <v>30</v>
      </c>
    </row>
    <row r="304" spans="3:15" s="14" customFormat="1" x14ac:dyDescent="0.25">
      <c r="C304" s="142" t="s">
        <v>30</v>
      </c>
      <c r="D304" s="142" t="s">
        <v>30</v>
      </c>
      <c r="N304" s="142" t="s">
        <v>30</v>
      </c>
      <c r="O304" s="142" t="s">
        <v>30</v>
      </c>
    </row>
    <row r="305" spans="3:15" s="14" customFormat="1" x14ac:dyDescent="0.25">
      <c r="C305" s="142" t="s">
        <v>30</v>
      </c>
      <c r="D305" s="142" t="s">
        <v>30</v>
      </c>
      <c r="N305" s="142" t="s">
        <v>30</v>
      </c>
      <c r="O305" s="142" t="s">
        <v>30</v>
      </c>
    </row>
    <row r="306" spans="3:15" s="14" customFormat="1" x14ac:dyDescent="0.25">
      <c r="C306" s="142" t="s">
        <v>30</v>
      </c>
      <c r="D306" s="142" t="s">
        <v>30</v>
      </c>
      <c r="N306" s="142" t="s">
        <v>30</v>
      </c>
      <c r="O306" s="142" t="s">
        <v>30</v>
      </c>
    </row>
    <row r="307" spans="3:15" s="14" customFormat="1" x14ac:dyDescent="0.25">
      <c r="C307" s="142" t="s">
        <v>30</v>
      </c>
      <c r="D307" s="142" t="s">
        <v>30</v>
      </c>
      <c r="N307" s="142" t="s">
        <v>30</v>
      </c>
      <c r="O307" s="142" t="s">
        <v>30</v>
      </c>
    </row>
    <row r="308" spans="3:15" s="14" customFormat="1" x14ac:dyDescent="0.25">
      <c r="C308" s="142" t="s">
        <v>30</v>
      </c>
      <c r="D308" s="142" t="s">
        <v>30</v>
      </c>
      <c r="N308" s="142" t="s">
        <v>30</v>
      </c>
      <c r="O308" s="142" t="s">
        <v>30</v>
      </c>
    </row>
    <row r="309" spans="3:15" s="14" customFormat="1" x14ac:dyDescent="0.25">
      <c r="C309" s="142" t="s">
        <v>30</v>
      </c>
      <c r="D309" s="142" t="s">
        <v>30</v>
      </c>
      <c r="N309" s="142" t="s">
        <v>30</v>
      </c>
      <c r="O309" s="142" t="s">
        <v>30</v>
      </c>
    </row>
    <row r="310" spans="3:15" s="14" customFormat="1" x14ac:dyDescent="0.25">
      <c r="C310" s="142" t="s">
        <v>30</v>
      </c>
      <c r="D310" s="142" t="s">
        <v>30</v>
      </c>
      <c r="N310" s="142" t="s">
        <v>30</v>
      </c>
      <c r="O310" s="142" t="s">
        <v>30</v>
      </c>
    </row>
    <row r="311" spans="3:15" s="14" customFormat="1" x14ac:dyDescent="0.25">
      <c r="C311" s="142" t="s">
        <v>30</v>
      </c>
      <c r="D311" s="142" t="s">
        <v>30</v>
      </c>
      <c r="N311" s="142" t="s">
        <v>30</v>
      </c>
      <c r="O311" s="142" t="s">
        <v>30</v>
      </c>
    </row>
    <row r="312" spans="3:15" s="14" customFormat="1" x14ac:dyDescent="0.25">
      <c r="C312" s="142" t="s">
        <v>30</v>
      </c>
      <c r="D312" s="142" t="s">
        <v>30</v>
      </c>
      <c r="N312" s="142" t="s">
        <v>30</v>
      </c>
      <c r="O312" s="142" t="s">
        <v>30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38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7">
    <tabColor rgb="FFFFFF66"/>
    <pageSetUpPr fitToPage="1"/>
  </sheetPr>
  <dimension ref="A1:AA312"/>
  <sheetViews>
    <sheetView showGridLines="0" workbookViewId="0"/>
  </sheetViews>
  <sheetFormatPr defaultRowHeight="12.75" x14ac:dyDescent="0.25"/>
  <cols>
    <col min="1" max="1" width="0.85546875" style="49" customWidth="1"/>
    <col min="2" max="2" width="50.85546875" style="49" customWidth="1"/>
    <col min="3" max="4" width="0.85546875" style="49" customWidth="1"/>
    <col min="5" max="13" width="10.7109375" style="49" customWidth="1"/>
    <col min="14" max="15" width="0.85546875" style="49" customWidth="1"/>
    <col min="16" max="16384" width="9.140625" style="49"/>
  </cols>
  <sheetData>
    <row r="1" spans="1:27" s="4" customFormat="1" ht="15.75" customHeight="1" x14ac:dyDescent="0.2">
      <c r="A1" s="1" t="s">
        <v>193</v>
      </c>
      <c r="B1" s="2"/>
      <c r="C1" s="64"/>
      <c r="D1" s="64"/>
      <c r="E1" s="3"/>
      <c r="F1" s="3"/>
      <c r="G1" s="3"/>
      <c r="H1" s="3"/>
      <c r="I1" s="3"/>
      <c r="J1" s="3"/>
      <c r="K1" s="3"/>
      <c r="L1" s="3"/>
      <c r="M1" s="3"/>
      <c r="N1" s="143"/>
      <c r="O1" s="65"/>
    </row>
    <row r="2" spans="1:27" s="14" customFormat="1" ht="25.5" x14ac:dyDescent="0.25">
      <c r="A2" s="5"/>
      <c r="B2" s="6"/>
      <c r="C2" s="66" t="s">
        <v>30</v>
      </c>
      <c r="D2" s="66" t="s">
        <v>30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144" t="s">
        <v>30</v>
      </c>
      <c r="O2" s="67" t="s">
        <v>30</v>
      </c>
    </row>
    <row r="3" spans="1:27" s="14" customFormat="1" x14ac:dyDescent="0.25">
      <c r="A3" s="15"/>
      <c r="B3" s="16" t="s">
        <v>5</v>
      </c>
      <c r="C3" s="68" t="s">
        <v>30</v>
      </c>
      <c r="D3" s="68" t="s">
        <v>30</v>
      </c>
      <c r="E3" s="17" t="s">
        <v>134</v>
      </c>
      <c r="F3" s="17" t="s">
        <v>133</v>
      </c>
      <c r="G3" s="17" t="s">
        <v>132</v>
      </c>
      <c r="H3" s="173" t="s">
        <v>131</v>
      </c>
      <c r="I3" s="174"/>
      <c r="J3" s="175"/>
      <c r="K3" s="17" t="s">
        <v>130</v>
      </c>
      <c r="L3" s="17" t="s">
        <v>129</v>
      </c>
      <c r="M3" s="17" t="s">
        <v>128</v>
      </c>
      <c r="N3" s="17" t="s">
        <v>30</v>
      </c>
      <c r="O3" s="69" t="s">
        <v>30</v>
      </c>
    </row>
    <row r="4" spans="1:27" s="23" customFormat="1" x14ac:dyDescent="0.25">
      <c r="A4" s="18"/>
      <c r="B4" s="19" t="s">
        <v>6</v>
      </c>
      <c r="C4" s="145" t="s">
        <v>30</v>
      </c>
      <c r="D4" s="145" t="s">
        <v>30</v>
      </c>
      <c r="E4" s="72">
        <f>E5+E8+E47</f>
        <v>86685</v>
      </c>
      <c r="F4" s="72">
        <f t="shared" ref="F4:M4" si="0">F5+F8+F47</f>
        <v>90012</v>
      </c>
      <c r="G4" s="72">
        <f t="shared" si="0"/>
        <v>64334</v>
      </c>
      <c r="H4" s="73">
        <f t="shared" si="0"/>
        <v>98375</v>
      </c>
      <c r="I4" s="72">
        <f t="shared" si="0"/>
        <v>93487</v>
      </c>
      <c r="J4" s="74">
        <f t="shared" si="0"/>
        <v>91824</v>
      </c>
      <c r="K4" s="72">
        <f t="shared" si="0"/>
        <v>70208</v>
      </c>
      <c r="L4" s="72">
        <f t="shared" si="0"/>
        <v>73690</v>
      </c>
      <c r="M4" s="72">
        <f t="shared" si="0"/>
        <v>79633</v>
      </c>
      <c r="N4" s="146" t="s">
        <v>30</v>
      </c>
      <c r="O4" s="75" t="s">
        <v>30</v>
      </c>
      <c r="AA4" s="24" t="s">
        <v>7</v>
      </c>
    </row>
    <row r="5" spans="1:27" s="14" customFormat="1" x14ac:dyDescent="0.25">
      <c r="A5" s="25"/>
      <c r="B5" s="26" t="s">
        <v>8</v>
      </c>
      <c r="C5" s="147" t="s">
        <v>30</v>
      </c>
      <c r="D5" s="148" t="s">
        <v>30</v>
      </c>
      <c r="E5" s="100">
        <f>SUM(E6:E7)</f>
        <v>51137</v>
      </c>
      <c r="F5" s="100">
        <f t="shared" ref="F5:M5" si="1">SUM(F6:F7)</f>
        <v>53631</v>
      </c>
      <c r="G5" s="100">
        <f t="shared" si="1"/>
        <v>56464</v>
      </c>
      <c r="H5" s="101">
        <f t="shared" si="1"/>
        <v>61742</v>
      </c>
      <c r="I5" s="100">
        <f t="shared" si="1"/>
        <v>58762</v>
      </c>
      <c r="J5" s="102">
        <f t="shared" si="1"/>
        <v>58197</v>
      </c>
      <c r="K5" s="100">
        <f t="shared" si="1"/>
        <v>62795</v>
      </c>
      <c r="L5" s="100">
        <f t="shared" si="1"/>
        <v>67756</v>
      </c>
      <c r="M5" s="100">
        <f t="shared" si="1"/>
        <v>73109</v>
      </c>
      <c r="N5" s="149" t="s">
        <v>30</v>
      </c>
      <c r="O5" s="107" t="s">
        <v>30</v>
      </c>
      <c r="AA5" s="30">
        <v>1</v>
      </c>
    </row>
    <row r="6" spans="1:27" s="14" customFormat="1" x14ac:dyDescent="0.25">
      <c r="A6" s="25"/>
      <c r="B6" s="150" t="s">
        <v>64</v>
      </c>
      <c r="C6" s="151" t="s">
        <v>30</v>
      </c>
      <c r="D6" s="147" t="s">
        <v>30</v>
      </c>
      <c r="E6" s="79">
        <v>44359</v>
      </c>
      <c r="F6" s="79">
        <v>46619</v>
      </c>
      <c r="G6" s="79">
        <v>49265</v>
      </c>
      <c r="H6" s="80">
        <v>52668</v>
      </c>
      <c r="I6" s="79">
        <v>49688</v>
      </c>
      <c r="J6" s="81">
        <v>50350</v>
      </c>
      <c r="K6" s="79">
        <v>51970</v>
      </c>
      <c r="L6" s="79">
        <v>55523</v>
      </c>
      <c r="M6" s="79">
        <v>59990</v>
      </c>
      <c r="N6" s="152" t="s">
        <v>30</v>
      </c>
      <c r="O6" s="108" t="s">
        <v>30</v>
      </c>
      <c r="AA6" s="24" t="s">
        <v>10</v>
      </c>
    </row>
    <row r="7" spans="1:27" s="14" customFormat="1" x14ac:dyDescent="0.25">
      <c r="A7" s="25"/>
      <c r="B7" s="150" t="s">
        <v>65</v>
      </c>
      <c r="C7" s="151" t="s">
        <v>30</v>
      </c>
      <c r="D7" s="153" t="s">
        <v>30</v>
      </c>
      <c r="E7" s="93">
        <v>6778</v>
      </c>
      <c r="F7" s="93">
        <v>7012</v>
      </c>
      <c r="G7" s="93">
        <v>7199</v>
      </c>
      <c r="H7" s="94">
        <v>9074</v>
      </c>
      <c r="I7" s="93">
        <v>9074</v>
      </c>
      <c r="J7" s="95">
        <v>7847</v>
      </c>
      <c r="K7" s="93">
        <v>10825</v>
      </c>
      <c r="L7" s="93">
        <v>12233</v>
      </c>
      <c r="M7" s="93">
        <v>13119</v>
      </c>
      <c r="N7" s="154" t="s">
        <v>30</v>
      </c>
      <c r="O7" s="108" t="s">
        <v>30</v>
      </c>
      <c r="AA7" s="30">
        <v>1</v>
      </c>
    </row>
    <row r="8" spans="1:27" s="14" customFormat="1" x14ac:dyDescent="0.25">
      <c r="A8" s="31"/>
      <c r="B8" s="26" t="s">
        <v>9</v>
      </c>
      <c r="C8" s="151" t="s">
        <v>30</v>
      </c>
      <c r="D8" s="155" t="s">
        <v>30</v>
      </c>
      <c r="E8" s="100">
        <f>SUM(E9:E46)</f>
        <v>35548</v>
      </c>
      <c r="F8" s="100">
        <f t="shared" ref="F8:M8" si="2">SUM(F9:F46)</f>
        <v>36381</v>
      </c>
      <c r="G8" s="100">
        <f t="shared" si="2"/>
        <v>7870</v>
      </c>
      <c r="H8" s="101">
        <f t="shared" si="2"/>
        <v>36633</v>
      </c>
      <c r="I8" s="100">
        <f t="shared" si="2"/>
        <v>34725</v>
      </c>
      <c r="J8" s="102">
        <f t="shared" si="2"/>
        <v>33627</v>
      </c>
      <c r="K8" s="100">
        <f t="shared" si="2"/>
        <v>7413</v>
      </c>
      <c r="L8" s="100">
        <f t="shared" si="2"/>
        <v>5934</v>
      </c>
      <c r="M8" s="100">
        <f t="shared" si="2"/>
        <v>6524</v>
      </c>
      <c r="N8" s="156" t="s">
        <v>30</v>
      </c>
      <c r="O8" s="108" t="s">
        <v>30</v>
      </c>
      <c r="AA8" s="24" t="s">
        <v>13</v>
      </c>
    </row>
    <row r="9" spans="1:27" s="14" customFormat="1" x14ac:dyDescent="0.25">
      <c r="A9" s="31"/>
      <c r="B9" s="157" t="s">
        <v>66</v>
      </c>
      <c r="C9" s="151" t="s">
        <v>30</v>
      </c>
      <c r="D9" s="147" t="s">
        <v>30</v>
      </c>
      <c r="E9" s="79">
        <v>46</v>
      </c>
      <c r="F9" s="79">
        <v>19</v>
      </c>
      <c r="G9" s="79">
        <v>0</v>
      </c>
      <c r="H9" s="80">
        <v>0</v>
      </c>
      <c r="I9" s="79">
        <v>18</v>
      </c>
      <c r="J9" s="81">
        <v>45</v>
      </c>
      <c r="K9" s="79">
        <v>0</v>
      </c>
      <c r="L9" s="79">
        <v>155</v>
      </c>
      <c r="M9" s="79">
        <v>200</v>
      </c>
      <c r="N9" s="152" t="s">
        <v>30</v>
      </c>
      <c r="O9" s="108" t="s">
        <v>30</v>
      </c>
      <c r="AA9" s="14" t="s">
        <v>30</v>
      </c>
    </row>
    <row r="10" spans="1:27" s="14" customFormat="1" x14ac:dyDescent="0.25">
      <c r="A10" s="31"/>
      <c r="B10" s="157" t="s">
        <v>67</v>
      </c>
      <c r="C10" s="151" t="s">
        <v>30</v>
      </c>
      <c r="D10" s="151" t="s">
        <v>30</v>
      </c>
      <c r="E10" s="86">
        <v>68</v>
      </c>
      <c r="F10" s="86">
        <v>72</v>
      </c>
      <c r="G10" s="86">
        <v>0</v>
      </c>
      <c r="H10" s="87">
        <v>49</v>
      </c>
      <c r="I10" s="86">
        <v>0</v>
      </c>
      <c r="J10" s="88">
        <v>0</v>
      </c>
      <c r="K10" s="86">
        <v>99</v>
      </c>
      <c r="L10" s="86">
        <v>0</v>
      </c>
      <c r="M10" s="86">
        <v>0</v>
      </c>
      <c r="N10" s="158" t="s">
        <v>30</v>
      </c>
      <c r="O10" s="108" t="s">
        <v>30</v>
      </c>
    </row>
    <row r="11" spans="1:27" s="14" customFormat="1" x14ac:dyDescent="0.25">
      <c r="A11" s="31"/>
      <c r="B11" s="157" t="s">
        <v>68</v>
      </c>
      <c r="C11" s="151" t="s">
        <v>30</v>
      </c>
      <c r="D11" s="151" t="s">
        <v>30</v>
      </c>
      <c r="E11" s="86">
        <v>99</v>
      </c>
      <c r="F11" s="86">
        <v>49</v>
      </c>
      <c r="G11" s="86">
        <v>8</v>
      </c>
      <c r="H11" s="87">
        <v>198</v>
      </c>
      <c r="I11" s="86">
        <v>44</v>
      </c>
      <c r="J11" s="88">
        <v>0</v>
      </c>
      <c r="K11" s="86">
        <v>168</v>
      </c>
      <c r="L11" s="86">
        <v>440</v>
      </c>
      <c r="M11" s="86">
        <v>445</v>
      </c>
      <c r="N11" s="158" t="s">
        <v>30</v>
      </c>
      <c r="O11" s="108" t="s">
        <v>30</v>
      </c>
    </row>
    <row r="12" spans="1:27" s="14" customFormat="1" x14ac:dyDescent="0.25">
      <c r="A12" s="31"/>
      <c r="B12" s="157" t="s">
        <v>69</v>
      </c>
      <c r="C12" s="151" t="s">
        <v>30</v>
      </c>
      <c r="D12" s="151" t="s">
        <v>30</v>
      </c>
      <c r="E12" s="86">
        <v>0</v>
      </c>
      <c r="F12" s="86">
        <v>0</v>
      </c>
      <c r="G12" s="86">
        <v>0</v>
      </c>
      <c r="H12" s="87">
        <v>20</v>
      </c>
      <c r="I12" s="86">
        <v>0</v>
      </c>
      <c r="J12" s="88">
        <v>0</v>
      </c>
      <c r="K12" s="86">
        <v>0</v>
      </c>
      <c r="L12" s="86">
        <v>0</v>
      </c>
      <c r="M12" s="86">
        <v>0</v>
      </c>
      <c r="N12" s="158" t="s">
        <v>30</v>
      </c>
      <c r="O12" s="108" t="s">
        <v>30</v>
      </c>
    </row>
    <row r="13" spans="1:27" s="14" customFormat="1" x14ac:dyDescent="0.25">
      <c r="A13" s="31"/>
      <c r="B13" s="157" t="s">
        <v>70</v>
      </c>
      <c r="C13" s="151" t="s">
        <v>30</v>
      </c>
      <c r="D13" s="151" t="s">
        <v>30</v>
      </c>
      <c r="E13" s="86">
        <v>0</v>
      </c>
      <c r="F13" s="86">
        <v>0</v>
      </c>
      <c r="G13" s="86">
        <v>0</v>
      </c>
      <c r="H13" s="87">
        <v>0</v>
      </c>
      <c r="I13" s="86">
        <v>0</v>
      </c>
      <c r="J13" s="88">
        <v>0</v>
      </c>
      <c r="K13" s="86">
        <v>0</v>
      </c>
      <c r="L13" s="86">
        <v>0</v>
      </c>
      <c r="M13" s="86">
        <v>0</v>
      </c>
      <c r="N13" s="158" t="s">
        <v>30</v>
      </c>
      <c r="O13" s="108" t="s">
        <v>30</v>
      </c>
    </row>
    <row r="14" spans="1:27" s="14" customFormat="1" x14ac:dyDescent="0.25">
      <c r="A14" s="31"/>
      <c r="B14" s="157" t="s">
        <v>71</v>
      </c>
      <c r="C14" s="151" t="s">
        <v>30</v>
      </c>
      <c r="D14" s="151" t="s">
        <v>30</v>
      </c>
      <c r="E14" s="86">
        <v>198</v>
      </c>
      <c r="F14" s="86">
        <v>0</v>
      </c>
      <c r="G14" s="86">
        <v>50</v>
      </c>
      <c r="H14" s="87">
        <v>107</v>
      </c>
      <c r="I14" s="86">
        <v>91</v>
      </c>
      <c r="J14" s="88">
        <v>21</v>
      </c>
      <c r="K14" s="86">
        <v>122</v>
      </c>
      <c r="L14" s="86">
        <v>180</v>
      </c>
      <c r="M14" s="86">
        <v>380</v>
      </c>
      <c r="N14" s="158" t="s">
        <v>30</v>
      </c>
      <c r="O14" s="108" t="s">
        <v>30</v>
      </c>
    </row>
    <row r="15" spans="1:27" s="14" customFormat="1" x14ac:dyDescent="0.25">
      <c r="A15" s="31"/>
      <c r="B15" s="157" t="s">
        <v>72</v>
      </c>
      <c r="C15" s="151" t="s">
        <v>30</v>
      </c>
      <c r="D15" s="151" t="s">
        <v>30</v>
      </c>
      <c r="E15" s="86">
        <v>334</v>
      </c>
      <c r="F15" s="86">
        <v>0</v>
      </c>
      <c r="G15" s="86">
        <v>7</v>
      </c>
      <c r="H15" s="87">
        <v>0</v>
      </c>
      <c r="I15" s="86">
        <v>0</v>
      </c>
      <c r="J15" s="88">
        <v>5</v>
      </c>
      <c r="K15" s="86">
        <v>0</v>
      </c>
      <c r="L15" s="86">
        <v>0</v>
      </c>
      <c r="M15" s="86">
        <v>0</v>
      </c>
      <c r="N15" s="158" t="s">
        <v>30</v>
      </c>
      <c r="O15" s="108" t="s">
        <v>30</v>
      </c>
    </row>
    <row r="16" spans="1:27" s="14" customFormat="1" x14ac:dyDescent="0.25">
      <c r="A16" s="31"/>
      <c r="B16" s="157" t="s">
        <v>73</v>
      </c>
      <c r="C16" s="151" t="s">
        <v>30</v>
      </c>
      <c r="D16" s="151" t="s">
        <v>30</v>
      </c>
      <c r="E16" s="86">
        <v>0</v>
      </c>
      <c r="F16" s="86">
        <v>0</v>
      </c>
      <c r="G16" s="86">
        <v>0</v>
      </c>
      <c r="H16" s="87">
        <v>0</v>
      </c>
      <c r="I16" s="86">
        <v>94</v>
      </c>
      <c r="J16" s="88">
        <v>0</v>
      </c>
      <c r="K16" s="86">
        <v>0</v>
      </c>
      <c r="L16" s="86">
        <v>0</v>
      </c>
      <c r="M16" s="86">
        <v>0</v>
      </c>
      <c r="N16" s="158" t="s">
        <v>30</v>
      </c>
      <c r="O16" s="108" t="s">
        <v>30</v>
      </c>
    </row>
    <row r="17" spans="1:15" s="14" customFormat="1" x14ac:dyDescent="0.25">
      <c r="A17" s="31"/>
      <c r="B17" s="157" t="s">
        <v>74</v>
      </c>
      <c r="C17" s="151" t="s">
        <v>30</v>
      </c>
      <c r="D17" s="151" t="s">
        <v>30</v>
      </c>
      <c r="E17" s="86">
        <v>950</v>
      </c>
      <c r="F17" s="86">
        <v>1026</v>
      </c>
      <c r="G17" s="86">
        <v>1628</v>
      </c>
      <c r="H17" s="87">
        <v>600</v>
      </c>
      <c r="I17" s="86">
        <v>0</v>
      </c>
      <c r="J17" s="88">
        <v>0</v>
      </c>
      <c r="K17" s="86">
        <v>1100</v>
      </c>
      <c r="L17" s="86">
        <v>0</v>
      </c>
      <c r="M17" s="86">
        <v>0</v>
      </c>
      <c r="N17" s="158" t="s">
        <v>30</v>
      </c>
      <c r="O17" s="108" t="s">
        <v>30</v>
      </c>
    </row>
    <row r="18" spans="1:15" s="14" customFormat="1" x14ac:dyDescent="0.25">
      <c r="A18" s="31"/>
      <c r="B18" s="157" t="s">
        <v>75</v>
      </c>
      <c r="C18" s="151" t="s">
        <v>30</v>
      </c>
      <c r="D18" s="151" t="s">
        <v>30</v>
      </c>
      <c r="E18" s="86">
        <v>339</v>
      </c>
      <c r="F18" s="86">
        <v>0</v>
      </c>
      <c r="G18" s="86">
        <v>0</v>
      </c>
      <c r="H18" s="87">
        <v>0</v>
      </c>
      <c r="I18" s="86">
        <v>1320</v>
      </c>
      <c r="J18" s="88">
        <v>557</v>
      </c>
      <c r="K18" s="86">
        <v>0</v>
      </c>
      <c r="L18" s="86">
        <v>800</v>
      </c>
      <c r="M18" s="86">
        <v>900</v>
      </c>
      <c r="N18" s="158" t="s">
        <v>30</v>
      </c>
      <c r="O18" s="108" t="s">
        <v>30</v>
      </c>
    </row>
    <row r="19" spans="1:15" s="14" customFormat="1" x14ac:dyDescent="0.25">
      <c r="A19" s="31"/>
      <c r="B19" s="157" t="s">
        <v>76</v>
      </c>
      <c r="C19" s="151" t="s">
        <v>30</v>
      </c>
      <c r="D19" s="151" t="s">
        <v>30</v>
      </c>
      <c r="E19" s="86">
        <v>0</v>
      </c>
      <c r="F19" s="86">
        <v>0</v>
      </c>
      <c r="G19" s="86">
        <v>0</v>
      </c>
      <c r="H19" s="87">
        <v>0</v>
      </c>
      <c r="I19" s="86">
        <v>0</v>
      </c>
      <c r="J19" s="88">
        <v>0</v>
      </c>
      <c r="K19" s="86">
        <v>0</v>
      </c>
      <c r="L19" s="86">
        <v>0</v>
      </c>
      <c r="M19" s="86">
        <v>0</v>
      </c>
      <c r="N19" s="158" t="s">
        <v>30</v>
      </c>
      <c r="O19" s="108" t="s">
        <v>30</v>
      </c>
    </row>
    <row r="20" spans="1:15" s="14" customFormat="1" x14ac:dyDescent="0.25">
      <c r="A20" s="31"/>
      <c r="B20" s="157" t="s">
        <v>77</v>
      </c>
      <c r="C20" s="151" t="s">
        <v>30</v>
      </c>
      <c r="D20" s="151" t="s">
        <v>30</v>
      </c>
      <c r="E20" s="86">
        <v>0</v>
      </c>
      <c r="F20" s="86">
        <v>0</v>
      </c>
      <c r="G20" s="86">
        <v>0</v>
      </c>
      <c r="H20" s="87">
        <v>0</v>
      </c>
      <c r="I20" s="86">
        <v>0</v>
      </c>
      <c r="J20" s="88">
        <v>0</v>
      </c>
      <c r="K20" s="86">
        <v>0</v>
      </c>
      <c r="L20" s="86">
        <v>0</v>
      </c>
      <c r="M20" s="86">
        <v>0</v>
      </c>
      <c r="N20" s="158" t="s">
        <v>30</v>
      </c>
      <c r="O20" s="108" t="s">
        <v>30</v>
      </c>
    </row>
    <row r="21" spans="1:15" s="14" customFormat="1" x14ac:dyDescent="0.25">
      <c r="A21" s="31"/>
      <c r="B21" s="157" t="s">
        <v>78</v>
      </c>
      <c r="C21" s="151" t="s">
        <v>30</v>
      </c>
      <c r="D21" s="151" t="s">
        <v>30</v>
      </c>
      <c r="E21" s="86">
        <v>0</v>
      </c>
      <c r="F21" s="86">
        <v>0</v>
      </c>
      <c r="G21" s="86">
        <v>0</v>
      </c>
      <c r="H21" s="87">
        <v>0</v>
      </c>
      <c r="I21" s="86">
        <v>0</v>
      </c>
      <c r="J21" s="88">
        <v>0</v>
      </c>
      <c r="K21" s="86">
        <v>0</v>
      </c>
      <c r="L21" s="86">
        <v>0</v>
      </c>
      <c r="M21" s="86">
        <v>0</v>
      </c>
      <c r="N21" s="158" t="s">
        <v>30</v>
      </c>
      <c r="O21" s="108" t="s">
        <v>30</v>
      </c>
    </row>
    <row r="22" spans="1:15" s="14" customFormat="1" x14ac:dyDescent="0.25">
      <c r="A22" s="31"/>
      <c r="B22" s="157" t="s">
        <v>79</v>
      </c>
      <c r="C22" s="151" t="s">
        <v>30</v>
      </c>
      <c r="D22" s="151" t="s">
        <v>30</v>
      </c>
      <c r="E22" s="86">
        <v>224</v>
      </c>
      <c r="F22" s="86">
        <v>47</v>
      </c>
      <c r="G22" s="86">
        <v>2532</v>
      </c>
      <c r="H22" s="87">
        <v>834</v>
      </c>
      <c r="I22" s="86">
        <v>2627</v>
      </c>
      <c r="J22" s="88">
        <v>2627</v>
      </c>
      <c r="K22" s="86">
        <v>962</v>
      </c>
      <c r="L22" s="86">
        <v>900</v>
      </c>
      <c r="M22" s="86">
        <v>870</v>
      </c>
      <c r="N22" s="158" t="s">
        <v>30</v>
      </c>
      <c r="O22" s="108" t="s">
        <v>30</v>
      </c>
    </row>
    <row r="23" spans="1:15" s="14" customFormat="1" x14ac:dyDescent="0.25">
      <c r="A23" s="31"/>
      <c r="B23" s="157" t="s">
        <v>80</v>
      </c>
      <c r="C23" s="151" t="s">
        <v>30</v>
      </c>
      <c r="D23" s="151" t="s">
        <v>30</v>
      </c>
      <c r="E23" s="86">
        <v>38</v>
      </c>
      <c r="F23" s="86">
        <v>85</v>
      </c>
      <c r="G23" s="86">
        <v>0</v>
      </c>
      <c r="H23" s="87">
        <v>0</v>
      </c>
      <c r="I23" s="86">
        <v>0</v>
      </c>
      <c r="J23" s="88">
        <v>0</v>
      </c>
      <c r="K23" s="86">
        <v>0</v>
      </c>
      <c r="L23" s="86">
        <v>0</v>
      </c>
      <c r="M23" s="86">
        <v>0</v>
      </c>
      <c r="N23" s="158" t="s">
        <v>30</v>
      </c>
      <c r="O23" s="108" t="s">
        <v>30</v>
      </c>
    </row>
    <row r="24" spans="1:15" s="14" customFormat="1" x14ac:dyDescent="0.25">
      <c r="A24" s="31"/>
      <c r="B24" s="157" t="s">
        <v>81</v>
      </c>
      <c r="C24" s="151" t="s">
        <v>30</v>
      </c>
      <c r="D24" s="151" t="s">
        <v>30</v>
      </c>
      <c r="E24" s="86">
        <v>0</v>
      </c>
      <c r="F24" s="86">
        <v>0</v>
      </c>
      <c r="G24" s="86">
        <v>0</v>
      </c>
      <c r="H24" s="87">
        <v>0</v>
      </c>
      <c r="I24" s="86">
        <v>0</v>
      </c>
      <c r="J24" s="88">
        <v>0</v>
      </c>
      <c r="K24" s="86">
        <v>0</v>
      </c>
      <c r="L24" s="86">
        <v>0</v>
      </c>
      <c r="M24" s="86">
        <v>0</v>
      </c>
      <c r="N24" s="158" t="s">
        <v>30</v>
      </c>
      <c r="O24" s="108" t="s">
        <v>30</v>
      </c>
    </row>
    <row r="25" spans="1:15" s="14" customFormat="1" x14ac:dyDescent="0.25">
      <c r="A25" s="31"/>
      <c r="B25" s="157" t="s">
        <v>82</v>
      </c>
      <c r="C25" s="151" t="s">
        <v>30</v>
      </c>
      <c r="D25" s="151" t="s">
        <v>30</v>
      </c>
      <c r="E25" s="86">
        <v>11</v>
      </c>
      <c r="F25" s="86">
        <v>0</v>
      </c>
      <c r="G25" s="86">
        <v>0</v>
      </c>
      <c r="H25" s="87">
        <v>0</v>
      </c>
      <c r="I25" s="86">
        <v>64</v>
      </c>
      <c r="J25" s="88">
        <v>2</v>
      </c>
      <c r="K25" s="86">
        <v>0</v>
      </c>
      <c r="L25" s="86">
        <v>0</v>
      </c>
      <c r="M25" s="86">
        <v>0</v>
      </c>
      <c r="N25" s="158" t="s">
        <v>30</v>
      </c>
      <c r="O25" s="108" t="s">
        <v>30</v>
      </c>
    </row>
    <row r="26" spans="1:15" s="14" customFormat="1" x14ac:dyDescent="0.25">
      <c r="A26" s="31"/>
      <c r="B26" s="157" t="s">
        <v>83</v>
      </c>
      <c r="C26" s="151" t="s">
        <v>30</v>
      </c>
      <c r="D26" s="151" t="s">
        <v>30</v>
      </c>
      <c r="E26" s="86">
        <v>0</v>
      </c>
      <c r="F26" s="86">
        <v>0</v>
      </c>
      <c r="G26" s="86">
        <v>0</v>
      </c>
      <c r="H26" s="87">
        <v>0</v>
      </c>
      <c r="I26" s="86">
        <v>0</v>
      </c>
      <c r="J26" s="88">
        <v>0</v>
      </c>
      <c r="K26" s="86">
        <v>0</v>
      </c>
      <c r="L26" s="86">
        <v>0</v>
      </c>
      <c r="M26" s="86">
        <v>0</v>
      </c>
      <c r="N26" s="158" t="s">
        <v>30</v>
      </c>
      <c r="O26" s="108" t="s">
        <v>30</v>
      </c>
    </row>
    <row r="27" spans="1:15" s="14" customFormat="1" x14ac:dyDescent="0.25">
      <c r="A27" s="31"/>
      <c r="B27" s="157" t="s">
        <v>84</v>
      </c>
      <c r="C27" s="151" t="s">
        <v>30</v>
      </c>
      <c r="D27" s="151" t="s">
        <v>30</v>
      </c>
      <c r="E27" s="86">
        <v>0</v>
      </c>
      <c r="F27" s="86">
        <v>0</v>
      </c>
      <c r="G27" s="86">
        <v>0</v>
      </c>
      <c r="H27" s="87">
        <v>0</v>
      </c>
      <c r="I27" s="86">
        <v>0</v>
      </c>
      <c r="J27" s="88">
        <v>0</v>
      </c>
      <c r="K27" s="86">
        <v>0</v>
      </c>
      <c r="L27" s="86">
        <v>0</v>
      </c>
      <c r="M27" s="86">
        <v>0</v>
      </c>
      <c r="N27" s="158" t="s">
        <v>30</v>
      </c>
      <c r="O27" s="108" t="s">
        <v>30</v>
      </c>
    </row>
    <row r="28" spans="1:15" s="14" customFormat="1" x14ac:dyDescent="0.25">
      <c r="A28" s="31"/>
      <c r="B28" s="157" t="s">
        <v>85</v>
      </c>
      <c r="C28" s="151" t="s">
        <v>30</v>
      </c>
      <c r="D28" s="151" t="s">
        <v>30</v>
      </c>
      <c r="E28" s="86">
        <v>0</v>
      </c>
      <c r="F28" s="86">
        <v>0</v>
      </c>
      <c r="G28" s="86">
        <v>0</v>
      </c>
      <c r="H28" s="87">
        <v>0</v>
      </c>
      <c r="I28" s="86">
        <v>0</v>
      </c>
      <c r="J28" s="88">
        <v>0</v>
      </c>
      <c r="K28" s="86">
        <v>0</v>
      </c>
      <c r="L28" s="86">
        <v>0</v>
      </c>
      <c r="M28" s="86">
        <v>0</v>
      </c>
      <c r="N28" s="158" t="s">
        <v>30</v>
      </c>
      <c r="O28" s="108" t="s">
        <v>30</v>
      </c>
    </row>
    <row r="29" spans="1:15" s="14" customFormat="1" x14ac:dyDescent="0.25">
      <c r="A29" s="31"/>
      <c r="B29" s="157" t="s">
        <v>86</v>
      </c>
      <c r="C29" s="151" t="s">
        <v>30</v>
      </c>
      <c r="D29" s="151" t="s">
        <v>30</v>
      </c>
      <c r="E29" s="86">
        <v>4</v>
      </c>
      <c r="F29" s="86">
        <v>67</v>
      </c>
      <c r="G29" s="86">
        <v>0</v>
      </c>
      <c r="H29" s="87">
        <v>50</v>
      </c>
      <c r="I29" s="86">
        <v>50</v>
      </c>
      <c r="J29" s="88">
        <v>0</v>
      </c>
      <c r="K29" s="86">
        <v>40</v>
      </c>
      <c r="L29" s="86">
        <v>80</v>
      </c>
      <c r="M29" s="86">
        <v>50</v>
      </c>
      <c r="N29" s="158" t="s">
        <v>30</v>
      </c>
      <c r="O29" s="108" t="s">
        <v>30</v>
      </c>
    </row>
    <row r="30" spans="1:15" s="14" customFormat="1" x14ac:dyDescent="0.25">
      <c r="A30" s="31"/>
      <c r="B30" s="157" t="s">
        <v>87</v>
      </c>
      <c r="C30" s="151" t="s">
        <v>30</v>
      </c>
      <c r="D30" s="151" t="s">
        <v>30</v>
      </c>
      <c r="E30" s="86">
        <v>24</v>
      </c>
      <c r="F30" s="86">
        <v>4</v>
      </c>
      <c r="G30" s="86">
        <v>39</v>
      </c>
      <c r="H30" s="87">
        <v>100</v>
      </c>
      <c r="I30" s="86">
        <v>100</v>
      </c>
      <c r="J30" s="88">
        <v>0</v>
      </c>
      <c r="K30" s="86">
        <v>70</v>
      </c>
      <c r="L30" s="86">
        <v>70</v>
      </c>
      <c r="M30" s="86">
        <v>60</v>
      </c>
      <c r="N30" s="158" t="s">
        <v>30</v>
      </c>
      <c r="O30" s="108" t="s">
        <v>30</v>
      </c>
    </row>
    <row r="31" spans="1:15" s="14" customFormat="1" x14ac:dyDescent="0.25">
      <c r="A31" s="31"/>
      <c r="B31" s="157" t="s">
        <v>88</v>
      </c>
      <c r="C31" s="151" t="s">
        <v>30</v>
      </c>
      <c r="D31" s="151" t="s">
        <v>30</v>
      </c>
      <c r="E31" s="86">
        <v>0</v>
      </c>
      <c r="F31" s="86">
        <v>0</v>
      </c>
      <c r="G31" s="86">
        <v>0</v>
      </c>
      <c r="H31" s="87">
        <v>0</v>
      </c>
      <c r="I31" s="86">
        <v>0</v>
      </c>
      <c r="J31" s="88">
        <v>0</v>
      </c>
      <c r="K31" s="86">
        <v>0</v>
      </c>
      <c r="L31" s="86">
        <v>0</v>
      </c>
      <c r="M31" s="86">
        <v>0</v>
      </c>
      <c r="N31" s="158" t="s">
        <v>30</v>
      </c>
      <c r="O31" s="108" t="s">
        <v>30</v>
      </c>
    </row>
    <row r="32" spans="1:15" s="14" customFormat="1" x14ac:dyDescent="0.25">
      <c r="A32" s="31"/>
      <c r="B32" s="157" t="s">
        <v>89</v>
      </c>
      <c r="C32" s="151" t="s">
        <v>30</v>
      </c>
      <c r="D32" s="151" t="s">
        <v>30</v>
      </c>
      <c r="E32" s="86">
        <v>11</v>
      </c>
      <c r="F32" s="86">
        <v>0</v>
      </c>
      <c r="G32" s="86">
        <v>42</v>
      </c>
      <c r="H32" s="87">
        <v>0</v>
      </c>
      <c r="I32" s="86">
        <v>0</v>
      </c>
      <c r="J32" s="88">
        <v>0</v>
      </c>
      <c r="K32" s="86">
        <v>0</v>
      </c>
      <c r="L32" s="86">
        <v>0</v>
      </c>
      <c r="M32" s="86">
        <v>0</v>
      </c>
      <c r="N32" s="158" t="s">
        <v>30</v>
      </c>
      <c r="O32" s="108" t="s">
        <v>30</v>
      </c>
    </row>
    <row r="33" spans="1:15" s="14" customFormat="1" x14ac:dyDescent="0.25">
      <c r="A33" s="31"/>
      <c r="B33" s="157" t="s">
        <v>90</v>
      </c>
      <c r="C33" s="151" t="s">
        <v>30</v>
      </c>
      <c r="D33" s="151" t="s">
        <v>30</v>
      </c>
      <c r="E33" s="86">
        <v>0</v>
      </c>
      <c r="F33" s="86">
        <v>0</v>
      </c>
      <c r="G33" s="86">
        <v>0</v>
      </c>
      <c r="H33" s="87">
        <v>0</v>
      </c>
      <c r="I33" s="86">
        <v>0</v>
      </c>
      <c r="J33" s="88">
        <v>0</v>
      </c>
      <c r="K33" s="86">
        <v>0</v>
      </c>
      <c r="L33" s="86">
        <v>0</v>
      </c>
      <c r="M33" s="86">
        <v>0</v>
      </c>
      <c r="N33" s="158" t="s">
        <v>30</v>
      </c>
      <c r="O33" s="108" t="s">
        <v>30</v>
      </c>
    </row>
    <row r="34" spans="1:15" s="14" customFormat="1" x14ac:dyDescent="0.25">
      <c r="A34" s="31"/>
      <c r="B34" s="157" t="s">
        <v>91</v>
      </c>
      <c r="C34" s="151" t="s">
        <v>30</v>
      </c>
      <c r="D34" s="151" t="s">
        <v>30</v>
      </c>
      <c r="E34" s="86">
        <v>0</v>
      </c>
      <c r="F34" s="86">
        <v>0</v>
      </c>
      <c r="G34" s="86">
        <v>0</v>
      </c>
      <c r="H34" s="87">
        <v>0</v>
      </c>
      <c r="I34" s="86">
        <v>0</v>
      </c>
      <c r="J34" s="88">
        <v>0</v>
      </c>
      <c r="K34" s="86">
        <v>0</v>
      </c>
      <c r="L34" s="86">
        <v>0</v>
      </c>
      <c r="M34" s="86">
        <v>0</v>
      </c>
      <c r="N34" s="158" t="s">
        <v>30</v>
      </c>
      <c r="O34" s="108" t="s">
        <v>30</v>
      </c>
    </row>
    <row r="35" spans="1:15" s="14" customFormat="1" x14ac:dyDescent="0.25">
      <c r="A35" s="31"/>
      <c r="B35" s="157" t="s">
        <v>92</v>
      </c>
      <c r="C35" s="151" t="s">
        <v>30</v>
      </c>
      <c r="D35" s="151" t="s">
        <v>30</v>
      </c>
      <c r="E35" s="86">
        <v>0</v>
      </c>
      <c r="F35" s="86">
        <v>0</v>
      </c>
      <c r="G35" s="86">
        <v>0</v>
      </c>
      <c r="H35" s="87">
        <v>0</v>
      </c>
      <c r="I35" s="86">
        <v>0</v>
      </c>
      <c r="J35" s="88">
        <v>0</v>
      </c>
      <c r="K35" s="86">
        <v>0</v>
      </c>
      <c r="L35" s="86">
        <v>0</v>
      </c>
      <c r="M35" s="86">
        <v>0</v>
      </c>
      <c r="N35" s="158" t="s">
        <v>30</v>
      </c>
      <c r="O35" s="108" t="s">
        <v>30</v>
      </c>
    </row>
    <row r="36" spans="1:15" s="14" customFormat="1" x14ac:dyDescent="0.25">
      <c r="A36" s="31"/>
      <c r="B36" s="157" t="s">
        <v>93</v>
      </c>
      <c r="C36" s="151" t="s">
        <v>30</v>
      </c>
      <c r="D36" s="151" t="s">
        <v>30</v>
      </c>
      <c r="E36" s="86">
        <v>0</v>
      </c>
      <c r="F36" s="86">
        <v>0</v>
      </c>
      <c r="G36" s="86">
        <v>0</v>
      </c>
      <c r="H36" s="87">
        <v>0</v>
      </c>
      <c r="I36" s="86">
        <v>0</v>
      </c>
      <c r="J36" s="88">
        <v>0</v>
      </c>
      <c r="K36" s="86">
        <v>0</v>
      </c>
      <c r="L36" s="86">
        <v>0</v>
      </c>
      <c r="M36" s="86">
        <v>0</v>
      </c>
      <c r="N36" s="158" t="s">
        <v>30</v>
      </c>
      <c r="O36" s="108" t="s">
        <v>30</v>
      </c>
    </row>
    <row r="37" spans="1:15" s="14" customFormat="1" x14ac:dyDescent="0.25">
      <c r="A37" s="31"/>
      <c r="B37" s="157" t="s">
        <v>94</v>
      </c>
      <c r="C37" s="151" t="s">
        <v>30</v>
      </c>
      <c r="D37" s="151" t="s">
        <v>30</v>
      </c>
      <c r="E37" s="86">
        <v>31</v>
      </c>
      <c r="F37" s="86">
        <v>0</v>
      </c>
      <c r="G37" s="86">
        <v>15</v>
      </c>
      <c r="H37" s="87">
        <v>50</v>
      </c>
      <c r="I37" s="86">
        <v>50</v>
      </c>
      <c r="J37" s="88">
        <v>23</v>
      </c>
      <c r="K37" s="86">
        <v>40</v>
      </c>
      <c r="L37" s="86">
        <v>80</v>
      </c>
      <c r="M37" s="86">
        <v>70</v>
      </c>
      <c r="N37" s="158" t="s">
        <v>30</v>
      </c>
      <c r="O37" s="108" t="s">
        <v>30</v>
      </c>
    </row>
    <row r="38" spans="1:15" s="14" customFormat="1" x14ac:dyDescent="0.25">
      <c r="A38" s="31"/>
      <c r="B38" s="157" t="s">
        <v>95</v>
      </c>
      <c r="C38" s="151" t="s">
        <v>30</v>
      </c>
      <c r="D38" s="151" t="s">
        <v>30</v>
      </c>
      <c r="E38" s="86">
        <v>122</v>
      </c>
      <c r="F38" s="86">
        <v>91</v>
      </c>
      <c r="G38" s="86">
        <v>1</v>
      </c>
      <c r="H38" s="87">
        <v>0</v>
      </c>
      <c r="I38" s="86">
        <v>0</v>
      </c>
      <c r="J38" s="88">
        <v>0</v>
      </c>
      <c r="K38" s="86">
        <v>0</v>
      </c>
      <c r="L38" s="86">
        <v>0</v>
      </c>
      <c r="M38" s="86">
        <v>0</v>
      </c>
      <c r="N38" s="158" t="s">
        <v>30</v>
      </c>
      <c r="O38" s="108" t="s">
        <v>30</v>
      </c>
    </row>
    <row r="39" spans="1:15" s="14" customFormat="1" x14ac:dyDescent="0.25">
      <c r="A39" s="31"/>
      <c r="B39" s="157" t="s">
        <v>96</v>
      </c>
      <c r="C39" s="151" t="s">
        <v>30</v>
      </c>
      <c r="D39" s="151" t="s">
        <v>30</v>
      </c>
      <c r="E39" s="86">
        <v>21164</v>
      </c>
      <c r="F39" s="86">
        <v>21969</v>
      </c>
      <c r="G39" s="86">
        <v>0</v>
      </c>
      <c r="H39" s="87">
        <v>23000</v>
      </c>
      <c r="I39" s="86">
        <v>23195</v>
      </c>
      <c r="J39" s="88">
        <v>22958</v>
      </c>
      <c r="K39" s="86">
        <v>0</v>
      </c>
      <c r="L39" s="86">
        <v>0</v>
      </c>
      <c r="M39" s="86">
        <v>0</v>
      </c>
      <c r="N39" s="158" t="s">
        <v>30</v>
      </c>
      <c r="O39" s="108" t="s">
        <v>30</v>
      </c>
    </row>
    <row r="40" spans="1:15" s="14" customFormat="1" x14ac:dyDescent="0.25">
      <c r="A40" s="31"/>
      <c r="B40" s="157" t="s">
        <v>97</v>
      </c>
      <c r="C40" s="151" t="s">
        <v>30</v>
      </c>
      <c r="D40" s="151" t="s">
        <v>30</v>
      </c>
      <c r="E40" s="86">
        <v>6618</v>
      </c>
      <c r="F40" s="86">
        <v>8333</v>
      </c>
      <c r="G40" s="86">
        <v>0</v>
      </c>
      <c r="H40" s="87">
        <v>8100</v>
      </c>
      <c r="I40" s="86">
        <v>4100</v>
      </c>
      <c r="J40" s="88">
        <v>3384</v>
      </c>
      <c r="K40" s="86">
        <v>0</v>
      </c>
      <c r="L40" s="86">
        <v>0</v>
      </c>
      <c r="M40" s="86">
        <v>0</v>
      </c>
      <c r="N40" s="158" t="s">
        <v>30</v>
      </c>
      <c r="O40" s="108" t="s">
        <v>30</v>
      </c>
    </row>
    <row r="41" spans="1:15" s="14" customFormat="1" x14ac:dyDescent="0.25">
      <c r="A41" s="31"/>
      <c r="B41" s="157" t="s">
        <v>98</v>
      </c>
      <c r="C41" s="151" t="s">
        <v>30</v>
      </c>
      <c r="D41" s="151" t="s">
        <v>30</v>
      </c>
      <c r="E41" s="86">
        <v>0</v>
      </c>
      <c r="F41" s="86">
        <v>0</v>
      </c>
      <c r="G41" s="86">
        <v>0</v>
      </c>
      <c r="H41" s="87">
        <v>0</v>
      </c>
      <c r="I41" s="86">
        <v>0</v>
      </c>
      <c r="J41" s="88">
        <v>0</v>
      </c>
      <c r="K41" s="86">
        <v>0</v>
      </c>
      <c r="L41" s="86">
        <v>0</v>
      </c>
      <c r="M41" s="86">
        <v>0</v>
      </c>
      <c r="N41" s="158" t="s">
        <v>30</v>
      </c>
      <c r="O41" s="108" t="s">
        <v>30</v>
      </c>
    </row>
    <row r="42" spans="1:15" s="14" customFormat="1" x14ac:dyDescent="0.25">
      <c r="A42" s="31"/>
      <c r="B42" s="157" t="s">
        <v>99</v>
      </c>
      <c r="C42" s="151" t="s">
        <v>30</v>
      </c>
      <c r="D42" s="151" t="s">
        <v>30</v>
      </c>
      <c r="E42" s="86">
        <v>4756</v>
      </c>
      <c r="F42" s="86">
        <v>4219</v>
      </c>
      <c r="G42" s="86">
        <v>3054</v>
      </c>
      <c r="H42" s="87">
        <v>3385</v>
      </c>
      <c r="I42" s="86">
        <v>2970</v>
      </c>
      <c r="J42" s="88">
        <v>3591</v>
      </c>
      <c r="K42" s="86">
        <v>4762</v>
      </c>
      <c r="L42" s="86">
        <v>2269</v>
      </c>
      <c r="M42" s="86">
        <v>2649</v>
      </c>
      <c r="N42" s="158" t="s">
        <v>30</v>
      </c>
      <c r="O42" s="108" t="s">
        <v>30</v>
      </c>
    </row>
    <row r="43" spans="1:15" s="14" customFormat="1" x14ac:dyDescent="0.25">
      <c r="A43" s="31"/>
      <c r="B43" s="157" t="s">
        <v>100</v>
      </c>
      <c r="C43" s="151" t="s">
        <v>30</v>
      </c>
      <c r="D43" s="151" t="s">
        <v>30</v>
      </c>
      <c r="E43" s="86">
        <v>0</v>
      </c>
      <c r="F43" s="86">
        <v>0</v>
      </c>
      <c r="G43" s="86">
        <v>0</v>
      </c>
      <c r="H43" s="87">
        <v>0</v>
      </c>
      <c r="I43" s="86">
        <v>0</v>
      </c>
      <c r="J43" s="88">
        <v>0</v>
      </c>
      <c r="K43" s="86">
        <v>0</v>
      </c>
      <c r="L43" s="86">
        <v>0</v>
      </c>
      <c r="M43" s="86">
        <v>0</v>
      </c>
      <c r="N43" s="158" t="s">
        <v>30</v>
      </c>
      <c r="O43" s="108" t="s">
        <v>30</v>
      </c>
    </row>
    <row r="44" spans="1:15" s="14" customFormat="1" x14ac:dyDescent="0.25">
      <c r="A44" s="31"/>
      <c r="B44" s="157" t="s">
        <v>101</v>
      </c>
      <c r="C44" s="151" t="s">
        <v>30</v>
      </c>
      <c r="D44" s="151" t="s">
        <v>30</v>
      </c>
      <c r="E44" s="86">
        <v>490</v>
      </c>
      <c r="F44" s="86">
        <v>400</v>
      </c>
      <c r="G44" s="86">
        <v>494</v>
      </c>
      <c r="H44" s="87">
        <v>100</v>
      </c>
      <c r="I44" s="86">
        <v>2</v>
      </c>
      <c r="J44" s="88">
        <v>414</v>
      </c>
      <c r="K44" s="86">
        <v>0</v>
      </c>
      <c r="L44" s="86">
        <v>900</v>
      </c>
      <c r="M44" s="86">
        <v>900</v>
      </c>
      <c r="N44" s="158" t="s">
        <v>30</v>
      </c>
      <c r="O44" s="108" t="s">
        <v>30</v>
      </c>
    </row>
    <row r="45" spans="1:15" s="14" customFormat="1" x14ac:dyDescent="0.25">
      <c r="A45" s="31"/>
      <c r="B45" s="157" t="s">
        <v>102</v>
      </c>
      <c r="C45" s="151" t="s">
        <v>30</v>
      </c>
      <c r="D45" s="151" t="s">
        <v>30</v>
      </c>
      <c r="E45" s="86">
        <v>21</v>
      </c>
      <c r="F45" s="86">
        <v>0</v>
      </c>
      <c r="G45" s="86">
        <v>0</v>
      </c>
      <c r="H45" s="87">
        <v>40</v>
      </c>
      <c r="I45" s="86">
        <v>0</v>
      </c>
      <c r="J45" s="88">
        <v>0</v>
      </c>
      <c r="K45" s="86">
        <v>50</v>
      </c>
      <c r="L45" s="86">
        <v>60</v>
      </c>
      <c r="M45" s="86">
        <v>0</v>
      </c>
      <c r="N45" s="158" t="s">
        <v>30</v>
      </c>
      <c r="O45" s="108" t="s">
        <v>30</v>
      </c>
    </row>
    <row r="46" spans="1:15" s="14" customFormat="1" x14ac:dyDescent="0.25">
      <c r="A46" s="31"/>
      <c r="B46" s="157" t="s">
        <v>103</v>
      </c>
      <c r="C46" s="151" t="s">
        <v>30</v>
      </c>
      <c r="D46" s="153" t="s">
        <v>30</v>
      </c>
      <c r="E46" s="93">
        <v>0</v>
      </c>
      <c r="F46" s="93">
        <v>0</v>
      </c>
      <c r="G46" s="93">
        <v>0</v>
      </c>
      <c r="H46" s="94">
        <v>0</v>
      </c>
      <c r="I46" s="93">
        <v>0</v>
      </c>
      <c r="J46" s="95">
        <v>0</v>
      </c>
      <c r="K46" s="93">
        <v>0</v>
      </c>
      <c r="L46" s="93">
        <v>0</v>
      </c>
      <c r="M46" s="93">
        <v>0</v>
      </c>
      <c r="N46" s="154" t="s">
        <v>30</v>
      </c>
      <c r="O46" s="108" t="s">
        <v>30</v>
      </c>
    </row>
    <row r="47" spans="1:15" s="14" customFormat="1" x14ac:dyDescent="0.25">
      <c r="A47" s="25"/>
      <c r="B47" s="26" t="s">
        <v>11</v>
      </c>
      <c r="C47" s="151" t="s">
        <v>30</v>
      </c>
      <c r="D47" s="155" t="s">
        <v>30</v>
      </c>
      <c r="E47" s="100">
        <f>SUM(E48:E49)</f>
        <v>0</v>
      </c>
      <c r="F47" s="100">
        <f t="shared" ref="F47:M47" si="3">SUM(F48:F49)</f>
        <v>0</v>
      </c>
      <c r="G47" s="100">
        <f t="shared" si="3"/>
        <v>0</v>
      </c>
      <c r="H47" s="101">
        <f t="shared" si="3"/>
        <v>0</v>
      </c>
      <c r="I47" s="100">
        <f t="shared" si="3"/>
        <v>0</v>
      </c>
      <c r="J47" s="102">
        <f t="shared" si="3"/>
        <v>0</v>
      </c>
      <c r="K47" s="100">
        <f t="shared" si="3"/>
        <v>0</v>
      </c>
      <c r="L47" s="100">
        <f t="shared" si="3"/>
        <v>0</v>
      </c>
      <c r="M47" s="100">
        <f t="shared" si="3"/>
        <v>0</v>
      </c>
      <c r="N47" s="156" t="s">
        <v>30</v>
      </c>
      <c r="O47" s="108" t="s">
        <v>30</v>
      </c>
    </row>
    <row r="48" spans="1:15" s="14" customFormat="1" x14ac:dyDescent="0.25">
      <c r="A48" s="25"/>
      <c r="B48" s="150" t="s">
        <v>59</v>
      </c>
      <c r="C48" s="151" t="s">
        <v>30</v>
      </c>
      <c r="D48" s="147" t="s">
        <v>30</v>
      </c>
      <c r="E48" s="79">
        <v>0</v>
      </c>
      <c r="F48" s="79">
        <v>0</v>
      </c>
      <c r="G48" s="79">
        <v>0</v>
      </c>
      <c r="H48" s="80">
        <v>0</v>
      </c>
      <c r="I48" s="79">
        <v>0</v>
      </c>
      <c r="J48" s="81">
        <v>0</v>
      </c>
      <c r="K48" s="79">
        <v>0</v>
      </c>
      <c r="L48" s="79">
        <v>0</v>
      </c>
      <c r="M48" s="79">
        <v>0</v>
      </c>
      <c r="N48" s="152" t="s">
        <v>30</v>
      </c>
      <c r="O48" s="108" t="s">
        <v>30</v>
      </c>
    </row>
    <row r="49" spans="1:18" s="14" customFormat="1" x14ac:dyDescent="0.25">
      <c r="A49" s="25"/>
      <c r="B49" s="150" t="s">
        <v>61</v>
      </c>
      <c r="C49" s="151" t="s">
        <v>30</v>
      </c>
      <c r="D49" s="153" t="s">
        <v>30</v>
      </c>
      <c r="E49" s="93">
        <v>0</v>
      </c>
      <c r="F49" s="93">
        <v>0</v>
      </c>
      <c r="G49" s="93">
        <v>0</v>
      </c>
      <c r="H49" s="94">
        <v>0</v>
      </c>
      <c r="I49" s="93">
        <v>0</v>
      </c>
      <c r="J49" s="95">
        <v>0</v>
      </c>
      <c r="K49" s="93">
        <v>0</v>
      </c>
      <c r="L49" s="93">
        <v>0</v>
      </c>
      <c r="M49" s="93">
        <v>0</v>
      </c>
      <c r="N49" s="154" t="s">
        <v>30</v>
      </c>
      <c r="O49" s="108" t="s">
        <v>30</v>
      </c>
    </row>
    <row r="50" spans="1:18" s="14" customFormat="1" ht="5.0999999999999996" customHeight="1" x14ac:dyDescent="0.25">
      <c r="A50" s="25"/>
      <c r="B50" s="40" t="s">
        <v>30</v>
      </c>
      <c r="C50" s="153" t="s">
        <v>30</v>
      </c>
      <c r="D50" s="159" t="s">
        <v>30</v>
      </c>
      <c r="E50" s="116"/>
      <c r="F50" s="116"/>
      <c r="G50" s="116"/>
      <c r="H50" s="117"/>
      <c r="I50" s="116"/>
      <c r="J50" s="118"/>
      <c r="K50" s="116"/>
      <c r="L50" s="116"/>
      <c r="M50" s="116"/>
      <c r="N50" s="160" t="s">
        <v>30</v>
      </c>
      <c r="O50" s="114" t="s">
        <v>30</v>
      </c>
    </row>
    <row r="51" spans="1:18" s="23" customFormat="1" x14ac:dyDescent="0.25">
      <c r="A51" s="38"/>
      <c r="B51" s="39" t="s">
        <v>104</v>
      </c>
      <c r="C51" s="161" t="s">
        <v>30</v>
      </c>
      <c r="D51" s="162" t="s">
        <v>30</v>
      </c>
      <c r="E51" s="72">
        <f>E52+E59+E62+E63+E64+E72+E73</f>
        <v>32</v>
      </c>
      <c r="F51" s="72">
        <f t="shared" ref="F51:M51" si="4">F52+F59+F62+F63+F64+F72+F73</f>
        <v>427</v>
      </c>
      <c r="G51" s="72">
        <f t="shared" si="4"/>
        <v>243</v>
      </c>
      <c r="H51" s="73">
        <f t="shared" si="4"/>
        <v>0</v>
      </c>
      <c r="I51" s="72">
        <f t="shared" si="4"/>
        <v>0</v>
      </c>
      <c r="J51" s="74">
        <f t="shared" si="4"/>
        <v>775</v>
      </c>
      <c r="K51" s="72">
        <f t="shared" si="4"/>
        <v>0</v>
      </c>
      <c r="L51" s="72">
        <f t="shared" si="4"/>
        <v>0</v>
      </c>
      <c r="M51" s="72">
        <f t="shared" si="4"/>
        <v>0</v>
      </c>
      <c r="N51" s="146" t="s">
        <v>30</v>
      </c>
      <c r="O51" s="146" t="s">
        <v>30</v>
      </c>
      <c r="P51" s="163"/>
      <c r="Q51" s="163"/>
      <c r="R51" s="163"/>
    </row>
    <row r="52" spans="1:18" s="14" customFormat="1" x14ac:dyDescent="0.25">
      <c r="A52" s="25"/>
      <c r="B52" s="26" t="s">
        <v>14</v>
      </c>
      <c r="C52" s="147" t="s">
        <v>30</v>
      </c>
      <c r="D52" s="148" t="s">
        <v>30</v>
      </c>
      <c r="E52" s="79">
        <f>E53+E56</f>
        <v>0</v>
      </c>
      <c r="F52" s="79">
        <f t="shared" ref="F52:M52" si="5">F53+F56</f>
        <v>0</v>
      </c>
      <c r="G52" s="79">
        <f t="shared" si="5"/>
        <v>0</v>
      </c>
      <c r="H52" s="80">
        <f t="shared" si="5"/>
        <v>0</v>
      </c>
      <c r="I52" s="79">
        <f t="shared" si="5"/>
        <v>0</v>
      </c>
      <c r="J52" s="81">
        <f t="shared" si="5"/>
        <v>0</v>
      </c>
      <c r="K52" s="79">
        <f t="shared" si="5"/>
        <v>0</v>
      </c>
      <c r="L52" s="79">
        <f t="shared" si="5"/>
        <v>0</v>
      </c>
      <c r="M52" s="79">
        <f t="shared" si="5"/>
        <v>0</v>
      </c>
      <c r="N52" s="149" t="s">
        <v>30</v>
      </c>
      <c r="O52" s="107" t="s">
        <v>30</v>
      </c>
    </row>
    <row r="53" spans="1:18" s="14" customFormat="1" x14ac:dyDescent="0.25">
      <c r="A53" s="25"/>
      <c r="B53" s="150" t="s">
        <v>105</v>
      </c>
      <c r="C53" s="151" t="s">
        <v>30</v>
      </c>
      <c r="D53" s="159" t="s">
        <v>30</v>
      </c>
      <c r="E53" s="93">
        <f>SUM(E54:E55)</f>
        <v>0</v>
      </c>
      <c r="F53" s="93">
        <f t="shared" ref="F53:M53" si="6">SUM(F54:F55)</f>
        <v>0</v>
      </c>
      <c r="G53" s="93">
        <f t="shared" si="6"/>
        <v>0</v>
      </c>
      <c r="H53" s="94">
        <f t="shared" si="6"/>
        <v>0</v>
      </c>
      <c r="I53" s="93">
        <f t="shared" si="6"/>
        <v>0</v>
      </c>
      <c r="J53" s="95">
        <f t="shared" si="6"/>
        <v>0</v>
      </c>
      <c r="K53" s="93">
        <f t="shared" si="6"/>
        <v>0</v>
      </c>
      <c r="L53" s="93">
        <f t="shared" si="6"/>
        <v>0</v>
      </c>
      <c r="M53" s="93">
        <f t="shared" si="6"/>
        <v>0</v>
      </c>
      <c r="N53" s="160" t="s">
        <v>30</v>
      </c>
      <c r="O53" s="108" t="s">
        <v>30</v>
      </c>
    </row>
    <row r="54" spans="1:18" s="14" customFormat="1" x14ac:dyDescent="0.25">
      <c r="A54" s="25"/>
      <c r="B54" s="164" t="s">
        <v>106</v>
      </c>
      <c r="C54" s="151" t="s">
        <v>30</v>
      </c>
      <c r="D54" s="147" t="s">
        <v>30</v>
      </c>
      <c r="E54" s="79">
        <v>0</v>
      </c>
      <c r="F54" s="79">
        <v>0</v>
      </c>
      <c r="G54" s="79">
        <v>0</v>
      </c>
      <c r="H54" s="80">
        <v>0</v>
      </c>
      <c r="I54" s="79">
        <v>0</v>
      </c>
      <c r="J54" s="81">
        <v>0</v>
      </c>
      <c r="K54" s="79">
        <v>0</v>
      </c>
      <c r="L54" s="79">
        <v>0</v>
      </c>
      <c r="M54" s="79">
        <v>0</v>
      </c>
      <c r="N54" s="152" t="s">
        <v>30</v>
      </c>
      <c r="O54" s="108" t="s">
        <v>30</v>
      </c>
    </row>
    <row r="55" spans="1:18" s="14" customFormat="1" x14ac:dyDescent="0.25">
      <c r="A55" s="25"/>
      <c r="B55" s="164" t="s">
        <v>107</v>
      </c>
      <c r="C55" s="151" t="s">
        <v>30</v>
      </c>
      <c r="D55" s="153" t="s">
        <v>30</v>
      </c>
      <c r="E55" s="93">
        <v>0</v>
      </c>
      <c r="F55" s="93">
        <v>0</v>
      </c>
      <c r="G55" s="93">
        <v>0</v>
      </c>
      <c r="H55" s="94">
        <v>0</v>
      </c>
      <c r="I55" s="93">
        <v>0</v>
      </c>
      <c r="J55" s="95">
        <v>0</v>
      </c>
      <c r="K55" s="93">
        <v>0</v>
      </c>
      <c r="L55" s="93">
        <v>0</v>
      </c>
      <c r="M55" s="93">
        <v>0</v>
      </c>
      <c r="N55" s="154" t="s">
        <v>30</v>
      </c>
      <c r="O55" s="108" t="s">
        <v>30</v>
      </c>
    </row>
    <row r="56" spans="1:18" s="14" customFormat="1" x14ac:dyDescent="0.25">
      <c r="A56" s="25"/>
      <c r="B56" s="150" t="s">
        <v>108</v>
      </c>
      <c r="C56" s="151" t="s">
        <v>30</v>
      </c>
      <c r="D56" s="148" t="s">
        <v>30</v>
      </c>
      <c r="E56" s="93">
        <f>SUM(E57:E58)</f>
        <v>0</v>
      </c>
      <c r="F56" s="93">
        <f t="shared" ref="F56:M56" si="7">SUM(F57:F58)</f>
        <v>0</v>
      </c>
      <c r="G56" s="93">
        <f t="shared" si="7"/>
        <v>0</v>
      </c>
      <c r="H56" s="94">
        <f t="shared" si="7"/>
        <v>0</v>
      </c>
      <c r="I56" s="93">
        <f t="shared" si="7"/>
        <v>0</v>
      </c>
      <c r="J56" s="95">
        <f t="shared" si="7"/>
        <v>0</v>
      </c>
      <c r="K56" s="93">
        <f t="shared" si="7"/>
        <v>0</v>
      </c>
      <c r="L56" s="93">
        <f t="shared" si="7"/>
        <v>0</v>
      </c>
      <c r="M56" s="93">
        <f t="shared" si="7"/>
        <v>0</v>
      </c>
      <c r="N56" s="149" t="s">
        <v>30</v>
      </c>
      <c r="O56" s="108" t="s">
        <v>30</v>
      </c>
    </row>
    <row r="57" spans="1:18" s="14" customFormat="1" x14ac:dyDescent="0.25">
      <c r="A57" s="25"/>
      <c r="B57" s="164" t="s">
        <v>108</v>
      </c>
      <c r="C57" s="151" t="s">
        <v>30</v>
      </c>
      <c r="D57" s="147" t="s">
        <v>30</v>
      </c>
      <c r="E57" s="79">
        <v>0</v>
      </c>
      <c r="F57" s="79">
        <v>0</v>
      </c>
      <c r="G57" s="79">
        <v>0</v>
      </c>
      <c r="H57" s="80">
        <v>0</v>
      </c>
      <c r="I57" s="79">
        <v>0</v>
      </c>
      <c r="J57" s="81">
        <v>0</v>
      </c>
      <c r="K57" s="79">
        <v>0</v>
      </c>
      <c r="L57" s="79">
        <v>0</v>
      </c>
      <c r="M57" s="79">
        <v>0</v>
      </c>
      <c r="N57" s="152" t="s">
        <v>30</v>
      </c>
      <c r="O57" s="108" t="s">
        <v>30</v>
      </c>
    </row>
    <row r="58" spans="1:18" s="14" customFormat="1" x14ac:dyDescent="0.25">
      <c r="A58" s="25"/>
      <c r="B58" s="164" t="s">
        <v>109</v>
      </c>
      <c r="C58" s="151" t="s">
        <v>30</v>
      </c>
      <c r="D58" s="153" t="s">
        <v>30</v>
      </c>
      <c r="E58" s="93">
        <v>0</v>
      </c>
      <c r="F58" s="93">
        <v>0</v>
      </c>
      <c r="G58" s="93">
        <v>0</v>
      </c>
      <c r="H58" s="94">
        <v>0</v>
      </c>
      <c r="I58" s="93">
        <v>0</v>
      </c>
      <c r="J58" s="95">
        <v>0</v>
      </c>
      <c r="K58" s="93">
        <v>0</v>
      </c>
      <c r="L58" s="93">
        <v>0</v>
      </c>
      <c r="M58" s="93">
        <v>0</v>
      </c>
      <c r="N58" s="154" t="s">
        <v>30</v>
      </c>
      <c r="O58" s="108" t="s">
        <v>30</v>
      </c>
    </row>
    <row r="59" spans="1:18" s="14" customFormat="1" x14ac:dyDescent="0.25">
      <c r="A59" s="25"/>
      <c r="B59" s="26" t="s">
        <v>15</v>
      </c>
      <c r="C59" s="151" t="s">
        <v>30</v>
      </c>
      <c r="D59" s="155" t="s">
        <v>30</v>
      </c>
      <c r="E59" s="100">
        <f>SUM(E60:E61)</f>
        <v>0</v>
      </c>
      <c r="F59" s="100">
        <f t="shared" ref="F59:M59" si="8">SUM(F60:F61)</f>
        <v>0</v>
      </c>
      <c r="G59" s="100">
        <f t="shared" si="8"/>
        <v>0</v>
      </c>
      <c r="H59" s="101">
        <f t="shared" si="8"/>
        <v>0</v>
      </c>
      <c r="I59" s="100">
        <f t="shared" si="8"/>
        <v>0</v>
      </c>
      <c r="J59" s="102">
        <f t="shared" si="8"/>
        <v>0</v>
      </c>
      <c r="K59" s="100">
        <f t="shared" si="8"/>
        <v>0</v>
      </c>
      <c r="L59" s="100">
        <f t="shared" si="8"/>
        <v>0</v>
      </c>
      <c r="M59" s="100">
        <f t="shared" si="8"/>
        <v>0</v>
      </c>
      <c r="N59" s="156" t="s">
        <v>30</v>
      </c>
      <c r="O59" s="108" t="s">
        <v>30</v>
      </c>
    </row>
    <row r="60" spans="1:18" s="14" customFormat="1" x14ac:dyDescent="0.25">
      <c r="A60" s="25"/>
      <c r="B60" s="150" t="s">
        <v>110</v>
      </c>
      <c r="C60" s="151" t="s">
        <v>30</v>
      </c>
      <c r="D60" s="147" t="s">
        <v>30</v>
      </c>
      <c r="E60" s="79">
        <v>0</v>
      </c>
      <c r="F60" s="79">
        <v>0</v>
      </c>
      <c r="G60" s="79">
        <v>0</v>
      </c>
      <c r="H60" s="80">
        <v>0</v>
      </c>
      <c r="I60" s="79">
        <v>0</v>
      </c>
      <c r="J60" s="81">
        <v>0</v>
      </c>
      <c r="K60" s="79">
        <v>0</v>
      </c>
      <c r="L60" s="79">
        <v>0</v>
      </c>
      <c r="M60" s="79">
        <v>0</v>
      </c>
      <c r="N60" s="152" t="s">
        <v>30</v>
      </c>
      <c r="O60" s="108" t="s">
        <v>30</v>
      </c>
    </row>
    <row r="61" spans="1:18" s="14" customFormat="1" x14ac:dyDescent="0.25">
      <c r="A61" s="25"/>
      <c r="B61" s="150" t="s">
        <v>111</v>
      </c>
      <c r="C61" s="151" t="s">
        <v>30</v>
      </c>
      <c r="D61" s="153" t="s">
        <v>30</v>
      </c>
      <c r="E61" s="93">
        <v>0</v>
      </c>
      <c r="F61" s="93">
        <v>0</v>
      </c>
      <c r="G61" s="93">
        <v>0</v>
      </c>
      <c r="H61" s="94">
        <v>0</v>
      </c>
      <c r="I61" s="93">
        <v>0</v>
      </c>
      <c r="J61" s="95">
        <v>0</v>
      </c>
      <c r="K61" s="93">
        <v>0</v>
      </c>
      <c r="L61" s="93">
        <v>0</v>
      </c>
      <c r="M61" s="93">
        <v>0</v>
      </c>
      <c r="N61" s="154" t="s">
        <v>30</v>
      </c>
      <c r="O61" s="108" t="s">
        <v>30</v>
      </c>
    </row>
    <row r="62" spans="1:18" s="14" customFormat="1" x14ac:dyDescent="0.25">
      <c r="A62" s="25"/>
      <c r="B62" s="26" t="s">
        <v>16</v>
      </c>
      <c r="C62" s="151" t="s">
        <v>30</v>
      </c>
      <c r="D62" s="155" t="s">
        <v>30</v>
      </c>
      <c r="E62" s="86">
        <v>0</v>
      </c>
      <c r="F62" s="86">
        <v>0</v>
      </c>
      <c r="G62" s="86">
        <v>0</v>
      </c>
      <c r="H62" s="87">
        <v>0</v>
      </c>
      <c r="I62" s="86">
        <v>0</v>
      </c>
      <c r="J62" s="88">
        <v>0</v>
      </c>
      <c r="K62" s="86">
        <v>0</v>
      </c>
      <c r="L62" s="86">
        <v>0</v>
      </c>
      <c r="M62" s="86">
        <v>0</v>
      </c>
      <c r="N62" s="156" t="s">
        <v>30</v>
      </c>
      <c r="O62" s="108" t="s">
        <v>30</v>
      </c>
    </row>
    <row r="63" spans="1:18" s="23" customFormat="1" x14ac:dyDescent="0.25">
      <c r="A63" s="38"/>
      <c r="B63" s="26" t="s">
        <v>17</v>
      </c>
      <c r="C63" s="165" t="s">
        <v>30</v>
      </c>
      <c r="D63" s="162" t="s">
        <v>30</v>
      </c>
      <c r="E63" s="86">
        <v>0</v>
      </c>
      <c r="F63" s="86">
        <v>0</v>
      </c>
      <c r="G63" s="86">
        <v>0</v>
      </c>
      <c r="H63" s="87">
        <v>0</v>
      </c>
      <c r="I63" s="86">
        <v>0</v>
      </c>
      <c r="J63" s="88">
        <v>0</v>
      </c>
      <c r="K63" s="86">
        <v>0</v>
      </c>
      <c r="L63" s="86">
        <v>0</v>
      </c>
      <c r="M63" s="86">
        <v>0</v>
      </c>
      <c r="N63" s="166" t="s">
        <v>30</v>
      </c>
      <c r="O63" s="167" t="s">
        <v>30</v>
      </c>
    </row>
    <row r="64" spans="1:18" s="14" customFormat="1" x14ac:dyDescent="0.25">
      <c r="A64" s="31"/>
      <c r="B64" s="26" t="s">
        <v>18</v>
      </c>
      <c r="C64" s="151" t="s">
        <v>30</v>
      </c>
      <c r="D64" s="155" t="s">
        <v>30</v>
      </c>
      <c r="E64" s="93">
        <f>E65+E68</f>
        <v>0</v>
      </c>
      <c r="F64" s="93">
        <f t="shared" ref="F64:M64" si="9">F65+F68</f>
        <v>0</v>
      </c>
      <c r="G64" s="93">
        <f t="shared" si="9"/>
        <v>0</v>
      </c>
      <c r="H64" s="94">
        <f t="shared" si="9"/>
        <v>0</v>
      </c>
      <c r="I64" s="93">
        <f t="shared" si="9"/>
        <v>0</v>
      </c>
      <c r="J64" s="95">
        <f t="shared" si="9"/>
        <v>0</v>
      </c>
      <c r="K64" s="93">
        <f t="shared" si="9"/>
        <v>0</v>
      </c>
      <c r="L64" s="93">
        <f t="shared" si="9"/>
        <v>0</v>
      </c>
      <c r="M64" s="93">
        <f t="shared" si="9"/>
        <v>0</v>
      </c>
      <c r="N64" s="156" t="s">
        <v>30</v>
      </c>
      <c r="O64" s="108" t="s">
        <v>30</v>
      </c>
    </row>
    <row r="65" spans="1:15" s="14" customFormat="1" x14ac:dyDescent="0.25">
      <c r="A65" s="31"/>
      <c r="B65" s="150" t="s">
        <v>112</v>
      </c>
      <c r="C65" s="151" t="s">
        <v>30</v>
      </c>
      <c r="D65" s="147" t="s">
        <v>30</v>
      </c>
      <c r="E65" s="100">
        <f>SUM(E66:E67)</f>
        <v>0</v>
      </c>
      <c r="F65" s="100">
        <f t="shared" ref="F65:M65" si="10">SUM(F66:F67)</f>
        <v>0</v>
      </c>
      <c r="G65" s="100">
        <f t="shared" si="10"/>
        <v>0</v>
      </c>
      <c r="H65" s="101">
        <f t="shared" si="10"/>
        <v>0</v>
      </c>
      <c r="I65" s="100">
        <f t="shared" si="10"/>
        <v>0</v>
      </c>
      <c r="J65" s="102">
        <f t="shared" si="10"/>
        <v>0</v>
      </c>
      <c r="K65" s="100">
        <f t="shared" si="10"/>
        <v>0</v>
      </c>
      <c r="L65" s="100">
        <f t="shared" si="10"/>
        <v>0</v>
      </c>
      <c r="M65" s="100">
        <f t="shared" si="10"/>
        <v>0</v>
      </c>
      <c r="N65" s="152" t="s">
        <v>30</v>
      </c>
      <c r="O65" s="108" t="s">
        <v>30</v>
      </c>
    </row>
    <row r="66" spans="1:15" s="14" customFormat="1" x14ac:dyDescent="0.25">
      <c r="A66" s="31"/>
      <c r="B66" s="164" t="s">
        <v>113</v>
      </c>
      <c r="C66" s="151" t="s">
        <v>30</v>
      </c>
      <c r="D66" s="151" t="s">
        <v>30</v>
      </c>
      <c r="E66" s="80">
        <v>0</v>
      </c>
      <c r="F66" s="79">
        <v>0</v>
      </c>
      <c r="G66" s="79">
        <v>0</v>
      </c>
      <c r="H66" s="80">
        <v>0</v>
      </c>
      <c r="I66" s="79">
        <v>0</v>
      </c>
      <c r="J66" s="81">
        <v>0</v>
      </c>
      <c r="K66" s="79">
        <v>0</v>
      </c>
      <c r="L66" s="79">
        <v>0</v>
      </c>
      <c r="M66" s="81">
        <v>0</v>
      </c>
      <c r="N66" s="158" t="s">
        <v>30</v>
      </c>
      <c r="O66" s="108" t="s">
        <v>30</v>
      </c>
    </row>
    <row r="67" spans="1:15" s="14" customFormat="1" x14ac:dyDescent="0.25">
      <c r="A67" s="31"/>
      <c r="B67" s="164" t="s">
        <v>114</v>
      </c>
      <c r="C67" s="151" t="s">
        <v>30</v>
      </c>
      <c r="D67" s="151" t="s">
        <v>30</v>
      </c>
      <c r="E67" s="94">
        <v>0</v>
      </c>
      <c r="F67" s="93">
        <v>0</v>
      </c>
      <c r="G67" s="93">
        <v>0</v>
      </c>
      <c r="H67" s="94">
        <v>0</v>
      </c>
      <c r="I67" s="93">
        <v>0</v>
      </c>
      <c r="J67" s="95">
        <v>0</v>
      </c>
      <c r="K67" s="93">
        <v>0</v>
      </c>
      <c r="L67" s="93">
        <v>0</v>
      </c>
      <c r="M67" s="95">
        <v>0</v>
      </c>
      <c r="N67" s="158" t="s">
        <v>30</v>
      </c>
      <c r="O67" s="108" t="s">
        <v>30</v>
      </c>
    </row>
    <row r="68" spans="1:15" s="14" customFormat="1" x14ac:dyDescent="0.25">
      <c r="A68" s="31"/>
      <c r="B68" s="150" t="s">
        <v>115</v>
      </c>
      <c r="C68" s="151" t="s">
        <v>30</v>
      </c>
      <c r="D68" s="151" t="s">
        <v>30</v>
      </c>
      <c r="E68" s="86">
        <f>SUM(E69:E70)</f>
        <v>0</v>
      </c>
      <c r="F68" s="86">
        <f t="shared" ref="F68:M68" si="11">SUM(F69:F70)</f>
        <v>0</v>
      </c>
      <c r="G68" s="86">
        <f t="shared" si="11"/>
        <v>0</v>
      </c>
      <c r="H68" s="87">
        <f t="shared" si="11"/>
        <v>0</v>
      </c>
      <c r="I68" s="86">
        <f t="shared" si="11"/>
        <v>0</v>
      </c>
      <c r="J68" s="88">
        <f t="shared" si="11"/>
        <v>0</v>
      </c>
      <c r="K68" s="86">
        <f t="shared" si="11"/>
        <v>0</v>
      </c>
      <c r="L68" s="86">
        <f t="shared" si="11"/>
        <v>0</v>
      </c>
      <c r="M68" s="86">
        <f t="shared" si="11"/>
        <v>0</v>
      </c>
      <c r="N68" s="158" t="s">
        <v>30</v>
      </c>
      <c r="O68" s="108" t="s">
        <v>30</v>
      </c>
    </row>
    <row r="69" spans="1:15" s="14" customFormat="1" x14ac:dyDescent="0.25">
      <c r="A69" s="31"/>
      <c r="B69" s="164" t="s">
        <v>113</v>
      </c>
      <c r="C69" s="151" t="s">
        <v>30</v>
      </c>
      <c r="D69" s="151" t="s">
        <v>30</v>
      </c>
      <c r="E69" s="80">
        <v>0</v>
      </c>
      <c r="F69" s="79">
        <v>0</v>
      </c>
      <c r="G69" s="79">
        <v>0</v>
      </c>
      <c r="H69" s="80">
        <v>0</v>
      </c>
      <c r="I69" s="79">
        <v>0</v>
      </c>
      <c r="J69" s="81">
        <v>0</v>
      </c>
      <c r="K69" s="79">
        <v>0</v>
      </c>
      <c r="L69" s="79">
        <v>0</v>
      </c>
      <c r="M69" s="81">
        <v>0</v>
      </c>
      <c r="N69" s="158" t="s">
        <v>30</v>
      </c>
      <c r="O69" s="108" t="s">
        <v>30</v>
      </c>
    </row>
    <row r="70" spans="1:15" s="14" customFormat="1" x14ac:dyDescent="0.25">
      <c r="A70" s="31"/>
      <c r="B70" s="164" t="s">
        <v>114</v>
      </c>
      <c r="C70" s="151" t="s">
        <v>30</v>
      </c>
      <c r="D70" s="151" t="s">
        <v>30</v>
      </c>
      <c r="E70" s="94">
        <v>0</v>
      </c>
      <c r="F70" s="93">
        <v>0</v>
      </c>
      <c r="G70" s="93">
        <v>0</v>
      </c>
      <c r="H70" s="94">
        <v>0</v>
      </c>
      <c r="I70" s="93">
        <v>0</v>
      </c>
      <c r="J70" s="95">
        <v>0</v>
      </c>
      <c r="K70" s="93">
        <v>0</v>
      </c>
      <c r="L70" s="93">
        <v>0</v>
      </c>
      <c r="M70" s="95">
        <v>0</v>
      </c>
      <c r="N70" s="158" t="s">
        <v>30</v>
      </c>
      <c r="O70" s="108" t="s">
        <v>30</v>
      </c>
    </row>
    <row r="71" spans="1:15" s="14" customFormat="1" ht="5.0999999999999996" customHeight="1" x14ac:dyDescent="0.25">
      <c r="A71" s="31"/>
      <c r="B71" s="164"/>
      <c r="C71" s="151" t="s">
        <v>30</v>
      </c>
      <c r="D71" s="153" t="s">
        <v>30</v>
      </c>
      <c r="E71" s="116"/>
      <c r="F71" s="116"/>
      <c r="G71" s="116"/>
      <c r="H71" s="117"/>
      <c r="I71" s="116"/>
      <c r="J71" s="118"/>
      <c r="K71" s="116"/>
      <c r="L71" s="116"/>
      <c r="M71" s="116"/>
      <c r="N71" s="154" t="s">
        <v>30</v>
      </c>
      <c r="O71" s="108" t="s">
        <v>30</v>
      </c>
    </row>
    <row r="72" spans="1:15" s="14" customFormat="1" x14ac:dyDescent="0.25">
      <c r="A72" s="25"/>
      <c r="B72" s="26" t="s">
        <v>19</v>
      </c>
      <c r="C72" s="151" t="s">
        <v>30</v>
      </c>
      <c r="D72" s="155" t="s">
        <v>30</v>
      </c>
      <c r="E72" s="86">
        <v>0</v>
      </c>
      <c r="F72" s="86">
        <v>0</v>
      </c>
      <c r="G72" s="86">
        <v>0</v>
      </c>
      <c r="H72" s="87">
        <v>0</v>
      </c>
      <c r="I72" s="86">
        <v>0</v>
      </c>
      <c r="J72" s="88">
        <v>0</v>
      </c>
      <c r="K72" s="86">
        <v>0</v>
      </c>
      <c r="L72" s="86">
        <v>0</v>
      </c>
      <c r="M72" s="86">
        <v>0</v>
      </c>
      <c r="N72" s="156" t="s">
        <v>30</v>
      </c>
      <c r="O72" s="108" t="s">
        <v>30</v>
      </c>
    </row>
    <row r="73" spans="1:15" s="14" customFormat="1" x14ac:dyDescent="0.25">
      <c r="A73" s="25"/>
      <c r="B73" s="26" t="s">
        <v>20</v>
      </c>
      <c r="C73" s="151" t="s">
        <v>30</v>
      </c>
      <c r="D73" s="155" t="s">
        <v>30</v>
      </c>
      <c r="E73" s="86">
        <f>SUM(E74:E75)</f>
        <v>32</v>
      </c>
      <c r="F73" s="86">
        <f t="shared" ref="F73:M73" si="12">SUM(F74:F75)</f>
        <v>427</v>
      </c>
      <c r="G73" s="86">
        <f t="shared" si="12"/>
        <v>243</v>
      </c>
      <c r="H73" s="87">
        <f t="shared" si="12"/>
        <v>0</v>
      </c>
      <c r="I73" s="86">
        <f t="shared" si="12"/>
        <v>0</v>
      </c>
      <c r="J73" s="88">
        <f t="shared" si="12"/>
        <v>775</v>
      </c>
      <c r="K73" s="86">
        <f t="shared" si="12"/>
        <v>0</v>
      </c>
      <c r="L73" s="86">
        <f t="shared" si="12"/>
        <v>0</v>
      </c>
      <c r="M73" s="86">
        <f t="shared" si="12"/>
        <v>0</v>
      </c>
      <c r="N73" s="156" t="s">
        <v>30</v>
      </c>
      <c r="O73" s="108" t="s">
        <v>30</v>
      </c>
    </row>
    <row r="74" spans="1:15" s="14" customFormat="1" x14ac:dyDescent="0.25">
      <c r="A74" s="25"/>
      <c r="B74" s="150" t="s">
        <v>116</v>
      </c>
      <c r="C74" s="151" t="s">
        <v>30</v>
      </c>
      <c r="D74" s="147" t="s">
        <v>30</v>
      </c>
      <c r="E74" s="79">
        <v>0</v>
      </c>
      <c r="F74" s="79">
        <v>0</v>
      </c>
      <c r="G74" s="79">
        <v>0</v>
      </c>
      <c r="H74" s="80">
        <v>0</v>
      </c>
      <c r="I74" s="79">
        <v>0</v>
      </c>
      <c r="J74" s="81">
        <v>0</v>
      </c>
      <c r="K74" s="79">
        <v>0</v>
      </c>
      <c r="L74" s="79">
        <v>0</v>
      </c>
      <c r="M74" s="79">
        <v>0</v>
      </c>
      <c r="N74" s="152" t="s">
        <v>30</v>
      </c>
      <c r="O74" s="108" t="s">
        <v>30</v>
      </c>
    </row>
    <row r="75" spans="1:15" s="14" customFormat="1" x14ac:dyDescent="0.25">
      <c r="A75" s="25"/>
      <c r="B75" s="150" t="s">
        <v>117</v>
      </c>
      <c r="C75" s="151" t="s">
        <v>30</v>
      </c>
      <c r="D75" s="153" t="s">
        <v>30</v>
      </c>
      <c r="E75" s="93">
        <v>32</v>
      </c>
      <c r="F75" s="93">
        <v>427</v>
      </c>
      <c r="G75" s="93">
        <v>243</v>
      </c>
      <c r="H75" s="94">
        <v>0</v>
      </c>
      <c r="I75" s="93">
        <v>0</v>
      </c>
      <c r="J75" s="95">
        <v>775</v>
      </c>
      <c r="K75" s="93">
        <v>0</v>
      </c>
      <c r="L75" s="93">
        <v>0</v>
      </c>
      <c r="M75" s="93">
        <v>0</v>
      </c>
      <c r="N75" s="154" t="s">
        <v>30</v>
      </c>
      <c r="O75" s="108" t="s">
        <v>30</v>
      </c>
    </row>
    <row r="76" spans="1:15" s="14" customFormat="1" ht="5.25" customHeight="1" x14ac:dyDescent="0.25">
      <c r="A76" s="25"/>
      <c r="B76" s="40" t="s">
        <v>30</v>
      </c>
      <c r="C76" s="153" t="s">
        <v>30</v>
      </c>
      <c r="D76" s="159" t="s">
        <v>30</v>
      </c>
      <c r="E76" s="116"/>
      <c r="F76" s="116"/>
      <c r="G76" s="116"/>
      <c r="H76" s="117"/>
      <c r="I76" s="116"/>
      <c r="J76" s="118"/>
      <c r="K76" s="116"/>
      <c r="L76" s="116"/>
      <c r="M76" s="116"/>
      <c r="N76" s="160" t="s">
        <v>30</v>
      </c>
      <c r="O76" s="114" t="s">
        <v>30</v>
      </c>
    </row>
    <row r="77" spans="1:15" s="23" customFormat="1" x14ac:dyDescent="0.25">
      <c r="A77" s="38"/>
      <c r="B77" s="39" t="s">
        <v>21</v>
      </c>
      <c r="C77" s="161" t="s">
        <v>30</v>
      </c>
      <c r="D77" s="162" t="s">
        <v>30</v>
      </c>
      <c r="E77" s="72">
        <f>E78+E81+E84+E85+E86+E87+E88</f>
        <v>7293</v>
      </c>
      <c r="F77" s="72">
        <f t="shared" ref="F77:M77" si="13">F78+F81+F84+F85+F86+F87+F88</f>
        <v>7042</v>
      </c>
      <c r="G77" s="72">
        <f t="shared" si="13"/>
        <v>5427</v>
      </c>
      <c r="H77" s="73">
        <f t="shared" si="13"/>
        <v>12000</v>
      </c>
      <c r="I77" s="72">
        <f t="shared" si="13"/>
        <v>1000</v>
      </c>
      <c r="J77" s="74">
        <f t="shared" si="13"/>
        <v>1000</v>
      </c>
      <c r="K77" s="72">
        <f t="shared" si="13"/>
        <v>11000</v>
      </c>
      <c r="L77" s="72">
        <f t="shared" si="13"/>
        <v>13700</v>
      </c>
      <c r="M77" s="72">
        <f t="shared" si="13"/>
        <v>12228</v>
      </c>
      <c r="N77" s="146" t="s">
        <v>30</v>
      </c>
      <c r="O77" s="75" t="s">
        <v>30</v>
      </c>
    </row>
    <row r="78" spans="1:15" s="14" customFormat="1" x14ac:dyDescent="0.25">
      <c r="A78" s="25"/>
      <c r="B78" s="26" t="s">
        <v>22</v>
      </c>
      <c r="C78" s="147" t="s">
        <v>30</v>
      </c>
      <c r="D78" s="148" t="s">
        <v>30</v>
      </c>
      <c r="E78" s="100">
        <f>SUM(E79:E80)</f>
        <v>7293</v>
      </c>
      <c r="F78" s="100">
        <f t="shared" ref="F78:M78" si="14">SUM(F79:F80)</f>
        <v>7042</v>
      </c>
      <c r="G78" s="100">
        <f t="shared" si="14"/>
        <v>5427</v>
      </c>
      <c r="H78" s="101">
        <f t="shared" si="14"/>
        <v>12000</v>
      </c>
      <c r="I78" s="100">
        <f t="shared" si="14"/>
        <v>1000</v>
      </c>
      <c r="J78" s="102">
        <f t="shared" si="14"/>
        <v>1000</v>
      </c>
      <c r="K78" s="100">
        <f t="shared" si="14"/>
        <v>11000</v>
      </c>
      <c r="L78" s="100">
        <f t="shared" si="14"/>
        <v>12500</v>
      </c>
      <c r="M78" s="100">
        <f t="shared" si="14"/>
        <v>11000</v>
      </c>
      <c r="N78" s="149" t="s">
        <v>30</v>
      </c>
      <c r="O78" s="107" t="s">
        <v>30</v>
      </c>
    </row>
    <row r="79" spans="1:15" s="14" customFormat="1" x14ac:dyDescent="0.25">
      <c r="A79" s="25"/>
      <c r="B79" s="150" t="s">
        <v>118</v>
      </c>
      <c r="C79" s="151" t="s">
        <v>30</v>
      </c>
      <c r="D79" s="147" t="s">
        <v>30</v>
      </c>
      <c r="E79" s="79">
        <v>0</v>
      </c>
      <c r="F79" s="79">
        <v>0</v>
      </c>
      <c r="G79" s="79">
        <v>0</v>
      </c>
      <c r="H79" s="80">
        <v>2500</v>
      </c>
      <c r="I79" s="79">
        <v>1000</v>
      </c>
      <c r="J79" s="81">
        <v>1000</v>
      </c>
      <c r="K79" s="79">
        <v>0</v>
      </c>
      <c r="L79" s="79">
        <v>0</v>
      </c>
      <c r="M79" s="79">
        <v>0</v>
      </c>
      <c r="N79" s="152" t="s">
        <v>30</v>
      </c>
      <c r="O79" s="108" t="s">
        <v>30</v>
      </c>
    </row>
    <row r="80" spans="1:15" s="14" customFormat="1" x14ac:dyDescent="0.25">
      <c r="A80" s="25"/>
      <c r="B80" s="150" t="s">
        <v>119</v>
      </c>
      <c r="C80" s="151" t="s">
        <v>30</v>
      </c>
      <c r="D80" s="153" t="s">
        <v>30</v>
      </c>
      <c r="E80" s="93">
        <v>7293</v>
      </c>
      <c r="F80" s="93">
        <v>7042</v>
      </c>
      <c r="G80" s="93">
        <v>5427</v>
      </c>
      <c r="H80" s="94">
        <v>9500</v>
      </c>
      <c r="I80" s="93">
        <v>0</v>
      </c>
      <c r="J80" s="95">
        <v>0</v>
      </c>
      <c r="K80" s="93">
        <v>11000</v>
      </c>
      <c r="L80" s="93">
        <v>12500</v>
      </c>
      <c r="M80" s="93">
        <v>11000</v>
      </c>
      <c r="N80" s="154" t="s">
        <v>30</v>
      </c>
      <c r="O80" s="108" t="s">
        <v>30</v>
      </c>
    </row>
    <row r="81" spans="1:15" s="14" customFormat="1" x14ac:dyDescent="0.25">
      <c r="A81" s="25"/>
      <c r="B81" s="26" t="s">
        <v>23</v>
      </c>
      <c r="C81" s="151" t="s">
        <v>30</v>
      </c>
      <c r="D81" s="155" t="s">
        <v>30</v>
      </c>
      <c r="E81" s="86">
        <f>SUM(E82:E83)</f>
        <v>0</v>
      </c>
      <c r="F81" s="86">
        <f t="shared" ref="F81:M81" si="15">SUM(F82:F83)</f>
        <v>0</v>
      </c>
      <c r="G81" s="86">
        <f t="shared" si="15"/>
        <v>0</v>
      </c>
      <c r="H81" s="87">
        <f t="shared" si="15"/>
        <v>0</v>
      </c>
      <c r="I81" s="86">
        <f t="shared" si="15"/>
        <v>0</v>
      </c>
      <c r="J81" s="88">
        <f t="shared" si="15"/>
        <v>0</v>
      </c>
      <c r="K81" s="86">
        <f t="shared" si="15"/>
        <v>0</v>
      </c>
      <c r="L81" s="86">
        <f t="shared" si="15"/>
        <v>1200</v>
      </c>
      <c r="M81" s="86">
        <f t="shared" si="15"/>
        <v>1228</v>
      </c>
      <c r="N81" s="156" t="s">
        <v>30</v>
      </c>
      <c r="O81" s="108" t="s">
        <v>30</v>
      </c>
    </row>
    <row r="82" spans="1:15" s="14" customFormat="1" x14ac:dyDescent="0.25">
      <c r="A82" s="25"/>
      <c r="B82" s="150" t="s">
        <v>120</v>
      </c>
      <c r="C82" s="151" t="s">
        <v>30</v>
      </c>
      <c r="D82" s="147" t="s">
        <v>30</v>
      </c>
      <c r="E82" s="79">
        <v>0</v>
      </c>
      <c r="F82" s="79">
        <v>0</v>
      </c>
      <c r="G82" s="79">
        <v>0</v>
      </c>
      <c r="H82" s="80">
        <v>0</v>
      </c>
      <c r="I82" s="79">
        <v>0</v>
      </c>
      <c r="J82" s="81">
        <v>0</v>
      </c>
      <c r="K82" s="79">
        <v>0</v>
      </c>
      <c r="L82" s="79">
        <v>0</v>
      </c>
      <c r="M82" s="79">
        <v>0</v>
      </c>
      <c r="N82" s="152" t="s">
        <v>30</v>
      </c>
      <c r="O82" s="108" t="s">
        <v>30</v>
      </c>
    </row>
    <row r="83" spans="1:15" s="14" customFormat="1" x14ac:dyDescent="0.25">
      <c r="A83" s="25"/>
      <c r="B83" s="150" t="s">
        <v>121</v>
      </c>
      <c r="C83" s="151" t="s">
        <v>30</v>
      </c>
      <c r="D83" s="153" t="s">
        <v>30</v>
      </c>
      <c r="E83" s="93">
        <v>0</v>
      </c>
      <c r="F83" s="93">
        <v>0</v>
      </c>
      <c r="G83" s="93">
        <v>0</v>
      </c>
      <c r="H83" s="94">
        <v>0</v>
      </c>
      <c r="I83" s="93">
        <v>0</v>
      </c>
      <c r="J83" s="95">
        <v>0</v>
      </c>
      <c r="K83" s="93">
        <v>0</v>
      </c>
      <c r="L83" s="93">
        <v>1200</v>
      </c>
      <c r="M83" s="93">
        <v>1228</v>
      </c>
      <c r="N83" s="154" t="s">
        <v>30</v>
      </c>
      <c r="O83" s="108" t="s">
        <v>30</v>
      </c>
    </row>
    <row r="84" spans="1:15" s="14" customFormat="1" x14ac:dyDescent="0.25">
      <c r="A84" s="25"/>
      <c r="B84" s="26" t="s">
        <v>24</v>
      </c>
      <c r="C84" s="151" t="s">
        <v>30</v>
      </c>
      <c r="D84" s="155" t="s">
        <v>30</v>
      </c>
      <c r="E84" s="86">
        <v>0</v>
      </c>
      <c r="F84" s="86">
        <v>0</v>
      </c>
      <c r="G84" s="86">
        <v>0</v>
      </c>
      <c r="H84" s="87">
        <v>0</v>
      </c>
      <c r="I84" s="86">
        <v>0</v>
      </c>
      <c r="J84" s="88">
        <v>0</v>
      </c>
      <c r="K84" s="86">
        <v>0</v>
      </c>
      <c r="L84" s="86">
        <v>0</v>
      </c>
      <c r="M84" s="86">
        <v>0</v>
      </c>
      <c r="N84" s="156" t="s">
        <v>30</v>
      </c>
      <c r="O84" s="108" t="s">
        <v>30</v>
      </c>
    </row>
    <row r="85" spans="1:15" s="14" customFormat="1" x14ac:dyDescent="0.25">
      <c r="A85" s="25"/>
      <c r="B85" s="26" t="s">
        <v>25</v>
      </c>
      <c r="C85" s="151" t="s">
        <v>30</v>
      </c>
      <c r="D85" s="155" t="s">
        <v>30</v>
      </c>
      <c r="E85" s="86">
        <v>0</v>
      </c>
      <c r="F85" s="86">
        <v>0</v>
      </c>
      <c r="G85" s="86">
        <v>0</v>
      </c>
      <c r="H85" s="87">
        <v>0</v>
      </c>
      <c r="I85" s="86">
        <v>0</v>
      </c>
      <c r="J85" s="88">
        <v>0</v>
      </c>
      <c r="K85" s="86">
        <v>0</v>
      </c>
      <c r="L85" s="86">
        <v>0</v>
      </c>
      <c r="M85" s="86">
        <v>0</v>
      </c>
      <c r="N85" s="156" t="s">
        <v>30</v>
      </c>
      <c r="O85" s="108" t="s">
        <v>30</v>
      </c>
    </row>
    <row r="86" spans="1:15" s="14" customFormat="1" x14ac:dyDescent="0.25">
      <c r="A86" s="25"/>
      <c r="B86" s="26" t="s">
        <v>26</v>
      </c>
      <c r="C86" s="151" t="s">
        <v>30</v>
      </c>
      <c r="D86" s="155" t="s">
        <v>30</v>
      </c>
      <c r="E86" s="86">
        <v>0</v>
      </c>
      <c r="F86" s="86">
        <v>0</v>
      </c>
      <c r="G86" s="86">
        <v>0</v>
      </c>
      <c r="H86" s="87">
        <v>0</v>
      </c>
      <c r="I86" s="86">
        <v>0</v>
      </c>
      <c r="J86" s="88">
        <v>0</v>
      </c>
      <c r="K86" s="86">
        <v>0</v>
      </c>
      <c r="L86" s="86">
        <v>0</v>
      </c>
      <c r="M86" s="86">
        <v>0</v>
      </c>
      <c r="N86" s="156" t="s">
        <v>30</v>
      </c>
      <c r="O86" s="108" t="s">
        <v>30</v>
      </c>
    </row>
    <row r="87" spans="1:15" s="14" customFormat="1" x14ac:dyDescent="0.25">
      <c r="A87" s="25"/>
      <c r="B87" s="26" t="s">
        <v>27</v>
      </c>
      <c r="C87" s="151" t="s">
        <v>30</v>
      </c>
      <c r="D87" s="155" t="s">
        <v>30</v>
      </c>
      <c r="E87" s="86">
        <v>0</v>
      </c>
      <c r="F87" s="86">
        <v>0</v>
      </c>
      <c r="G87" s="86">
        <v>0</v>
      </c>
      <c r="H87" s="87">
        <v>0</v>
      </c>
      <c r="I87" s="86">
        <v>0</v>
      </c>
      <c r="J87" s="88">
        <v>0</v>
      </c>
      <c r="K87" s="86">
        <v>0</v>
      </c>
      <c r="L87" s="86">
        <v>0</v>
      </c>
      <c r="M87" s="86">
        <v>0</v>
      </c>
      <c r="N87" s="156" t="s">
        <v>30</v>
      </c>
      <c r="O87" s="108" t="s">
        <v>30</v>
      </c>
    </row>
    <row r="88" spans="1:15" s="14" customFormat="1" x14ac:dyDescent="0.25">
      <c r="A88" s="25"/>
      <c r="B88" s="26" t="s">
        <v>28</v>
      </c>
      <c r="C88" s="151" t="s">
        <v>30</v>
      </c>
      <c r="D88" s="159" t="s">
        <v>30</v>
      </c>
      <c r="E88" s="86">
        <v>0</v>
      </c>
      <c r="F88" s="86">
        <v>0</v>
      </c>
      <c r="G88" s="86">
        <v>0</v>
      </c>
      <c r="H88" s="87">
        <v>0</v>
      </c>
      <c r="I88" s="86">
        <v>0</v>
      </c>
      <c r="J88" s="88">
        <v>0</v>
      </c>
      <c r="K88" s="86">
        <v>0</v>
      </c>
      <c r="L88" s="86">
        <v>0</v>
      </c>
      <c r="M88" s="86">
        <v>0</v>
      </c>
      <c r="N88" s="156" t="s">
        <v>30</v>
      </c>
      <c r="O88" s="108" t="s">
        <v>30</v>
      </c>
    </row>
    <row r="89" spans="1:15" s="14" customFormat="1" ht="5.25" customHeight="1" x14ac:dyDescent="0.25">
      <c r="A89" s="31"/>
      <c r="B89" s="40" t="s">
        <v>30</v>
      </c>
      <c r="C89" s="148" t="s">
        <v>30</v>
      </c>
      <c r="D89" s="148" t="s">
        <v>30</v>
      </c>
      <c r="E89" s="168"/>
      <c r="F89" s="168"/>
      <c r="G89" s="168"/>
      <c r="H89" s="169"/>
      <c r="I89" s="168"/>
      <c r="J89" s="170"/>
      <c r="K89" s="168"/>
      <c r="L89" s="168"/>
      <c r="M89" s="168"/>
      <c r="N89" s="149" t="s">
        <v>30</v>
      </c>
      <c r="O89" s="119" t="s">
        <v>30</v>
      </c>
    </row>
    <row r="90" spans="1:15" s="14" customFormat="1" x14ac:dyDescent="0.25">
      <c r="A90" s="25"/>
      <c r="B90" s="39" t="s">
        <v>29</v>
      </c>
      <c r="C90" s="155" t="s">
        <v>30</v>
      </c>
      <c r="D90" s="155" t="s">
        <v>30</v>
      </c>
      <c r="E90" s="72">
        <v>0</v>
      </c>
      <c r="F90" s="72">
        <v>0</v>
      </c>
      <c r="G90" s="72">
        <v>1</v>
      </c>
      <c r="H90" s="73">
        <v>0</v>
      </c>
      <c r="I90" s="72">
        <v>0</v>
      </c>
      <c r="J90" s="74">
        <v>11</v>
      </c>
      <c r="K90" s="72">
        <v>0</v>
      </c>
      <c r="L90" s="72">
        <v>0</v>
      </c>
      <c r="M90" s="72">
        <v>0</v>
      </c>
      <c r="N90" s="156" t="s">
        <v>30</v>
      </c>
      <c r="O90" s="120" t="s">
        <v>30</v>
      </c>
    </row>
    <row r="91" spans="1:15" s="14" customFormat="1" ht="5.25" customHeight="1" x14ac:dyDescent="0.25">
      <c r="A91" s="25"/>
      <c r="B91" s="40" t="s">
        <v>30</v>
      </c>
      <c r="C91" s="40" t="s">
        <v>30</v>
      </c>
      <c r="D91" s="40" t="s">
        <v>30</v>
      </c>
      <c r="E91" s="41"/>
      <c r="F91" s="41"/>
      <c r="G91" s="41"/>
      <c r="H91" s="42"/>
      <c r="I91" s="41"/>
      <c r="J91" s="43"/>
      <c r="K91" s="41"/>
      <c r="L91" s="41"/>
      <c r="M91" s="41"/>
      <c r="N91" s="156" t="s">
        <v>30</v>
      </c>
      <c r="O91" s="142" t="s">
        <v>30</v>
      </c>
    </row>
    <row r="92" spans="1:15" s="14" customFormat="1" x14ac:dyDescent="0.25">
      <c r="A92" s="44"/>
      <c r="B92" s="45" t="s">
        <v>31</v>
      </c>
      <c r="C92" s="171" t="s">
        <v>30</v>
      </c>
      <c r="D92" s="171" t="s">
        <v>30</v>
      </c>
      <c r="E92" s="46">
        <f>E4+E51+E77+E90</f>
        <v>94010</v>
      </c>
      <c r="F92" s="46">
        <f t="shared" ref="F92:M92" si="16">F4+F51+F77+F90</f>
        <v>97481</v>
      </c>
      <c r="G92" s="46">
        <f t="shared" si="16"/>
        <v>70005</v>
      </c>
      <c r="H92" s="47">
        <f t="shared" si="16"/>
        <v>110375</v>
      </c>
      <c r="I92" s="46">
        <f t="shared" si="16"/>
        <v>94487</v>
      </c>
      <c r="J92" s="48">
        <f t="shared" si="16"/>
        <v>93610</v>
      </c>
      <c r="K92" s="46">
        <f t="shared" si="16"/>
        <v>81208</v>
      </c>
      <c r="L92" s="46">
        <f t="shared" si="16"/>
        <v>87390</v>
      </c>
      <c r="M92" s="46">
        <f t="shared" si="16"/>
        <v>91861</v>
      </c>
      <c r="N92" s="172" t="s">
        <v>30</v>
      </c>
      <c r="O92" s="141" t="s">
        <v>30</v>
      </c>
    </row>
    <row r="93" spans="1:15" s="14" customFormat="1" x14ac:dyDescent="0.25">
      <c r="C93" s="142"/>
      <c r="D93" s="142"/>
      <c r="N93" s="142"/>
      <c r="O93" s="142"/>
    </row>
    <row r="94" spans="1:15" s="14" customFormat="1" x14ac:dyDescent="0.25">
      <c r="C94" s="142"/>
      <c r="D94" s="142"/>
      <c r="N94" s="142"/>
      <c r="O94" s="142"/>
    </row>
    <row r="95" spans="1:15" s="14" customFormat="1" x14ac:dyDescent="0.25">
      <c r="C95" s="142"/>
      <c r="D95" s="142"/>
      <c r="N95" s="142"/>
      <c r="O95" s="142"/>
    </row>
    <row r="96" spans="1:15" s="14" customFormat="1" x14ac:dyDescent="0.25">
      <c r="C96" s="142"/>
      <c r="D96" s="142"/>
      <c r="N96" s="142"/>
      <c r="O96" s="142"/>
    </row>
    <row r="97" spans="3:15" s="14" customFormat="1" x14ac:dyDescent="0.25">
      <c r="C97" s="142"/>
      <c r="D97" s="142"/>
      <c r="N97" s="142"/>
      <c r="O97" s="142"/>
    </row>
    <row r="98" spans="3:15" s="14" customFormat="1" x14ac:dyDescent="0.25">
      <c r="C98" s="142"/>
      <c r="D98" s="142"/>
      <c r="N98" s="142"/>
      <c r="O98" s="142"/>
    </row>
    <row r="99" spans="3:15" s="14" customFormat="1" x14ac:dyDescent="0.25">
      <c r="C99" s="142"/>
      <c r="D99" s="142"/>
      <c r="N99" s="142"/>
      <c r="O99" s="142"/>
    </row>
    <row r="100" spans="3:15" s="14" customFormat="1" x14ac:dyDescent="0.25">
      <c r="C100" s="142"/>
      <c r="D100" s="142"/>
      <c r="N100" s="142"/>
      <c r="O100" s="142"/>
    </row>
    <row r="101" spans="3:15" s="14" customFormat="1" x14ac:dyDescent="0.25">
      <c r="C101" s="142"/>
      <c r="D101" s="142"/>
      <c r="N101" s="142"/>
      <c r="O101" s="142"/>
    </row>
    <row r="102" spans="3:15" s="14" customFormat="1" x14ac:dyDescent="0.25">
      <c r="C102" s="142"/>
      <c r="D102" s="142"/>
      <c r="N102" s="142"/>
      <c r="O102" s="142"/>
    </row>
    <row r="103" spans="3:15" s="14" customFormat="1" x14ac:dyDescent="0.25">
      <c r="C103" s="142"/>
      <c r="D103" s="142"/>
      <c r="N103" s="142"/>
      <c r="O103" s="142"/>
    </row>
    <row r="104" spans="3:15" s="14" customFormat="1" x14ac:dyDescent="0.25">
      <c r="C104" s="142"/>
      <c r="D104" s="142"/>
      <c r="N104" s="142"/>
      <c r="O104" s="142"/>
    </row>
    <row r="105" spans="3:15" s="14" customFormat="1" x14ac:dyDescent="0.25">
      <c r="C105" s="142"/>
      <c r="D105" s="142"/>
      <c r="N105" s="142"/>
      <c r="O105" s="142"/>
    </row>
    <row r="106" spans="3:15" s="14" customFormat="1" x14ac:dyDescent="0.25">
      <c r="C106" s="142"/>
      <c r="D106" s="142"/>
      <c r="N106" s="142"/>
      <c r="O106" s="142"/>
    </row>
    <row r="107" spans="3:15" s="14" customFormat="1" x14ac:dyDescent="0.25">
      <c r="C107" s="142"/>
      <c r="D107" s="142"/>
      <c r="N107" s="142"/>
      <c r="O107" s="142"/>
    </row>
    <row r="108" spans="3:15" s="14" customFormat="1" x14ac:dyDescent="0.25">
      <c r="C108" s="142"/>
      <c r="D108" s="142"/>
      <c r="N108" s="142"/>
      <c r="O108" s="142"/>
    </row>
    <row r="109" spans="3:15" s="14" customFormat="1" x14ac:dyDescent="0.25">
      <c r="C109" s="142"/>
      <c r="D109" s="142"/>
      <c r="N109" s="142"/>
      <c r="O109" s="142"/>
    </row>
    <row r="110" spans="3:15" s="14" customFormat="1" x14ac:dyDescent="0.25">
      <c r="C110" s="142"/>
      <c r="D110" s="142"/>
      <c r="N110" s="142"/>
      <c r="O110" s="142"/>
    </row>
    <row r="111" spans="3:15" s="14" customFormat="1" x14ac:dyDescent="0.25">
      <c r="C111" s="142"/>
      <c r="D111" s="142"/>
      <c r="N111" s="142"/>
      <c r="O111" s="142"/>
    </row>
    <row r="112" spans="3:15" s="14" customFormat="1" x14ac:dyDescent="0.25">
      <c r="C112" s="142"/>
      <c r="D112" s="142"/>
      <c r="N112" s="142"/>
      <c r="O112" s="142"/>
    </row>
    <row r="113" spans="3:15" s="14" customFormat="1" x14ac:dyDescent="0.25">
      <c r="C113" s="142" t="s">
        <v>30</v>
      </c>
      <c r="D113" s="142" t="s">
        <v>30</v>
      </c>
      <c r="N113" s="142" t="s">
        <v>30</v>
      </c>
      <c r="O113" s="142" t="s">
        <v>30</v>
      </c>
    </row>
    <row r="114" spans="3:15" s="14" customFormat="1" x14ac:dyDescent="0.25">
      <c r="C114" s="142" t="s">
        <v>30</v>
      </c>
      <c r="D114" s="142" t="s">
        <v>30</v>
      </c>
      <c r="N114" s="142" t="s">
        <v>30</v>
      </c>
      <c r="O114" s="142" t="s">
        <v>30</v>
      </c>
    </row>
    <row r="115" spans="3:15" s="14" customFormat="1" x14ac:dyDescent="0.25">
      <c r="C115" s="142" t="s">
        <v>30</v>
      </c>
      <c r="D115" s="142" t="s">
        <v>30</v>
      </c>
      <c r="N115" s="142" t="s">
        <v>30</v>
      </c>
      <c r="O115" s="142" t="s">
        <v>30</v>
      </c>
    </row>
    <row r="116" spans="3:15" s="14" customFormat="1" x14ac:dyDescent="0.25">
      <c r="C116" s="142" t="s">
        <v>30</v>
      </c>
      <c r="D116" s="142" t="s">
        <v>30</v>
      </c>
      <c r="N116" s="142" t="s">
        <v>30</v>
      </c>
      <c r="O116" s="142" t="s">
        <v>30</v>
      </c>
    </row>
    <row r="117" spans="3:15" s="14" customFormat="1" x14ac:dyDescent="0.25">
      <c r="C117" s="142" t="s">
        <v>30</v>
      </c>
      <c r="D117" s="142" t="s">
        <v>30</v>
      </c>
      <c r="N117" s="142" t="s">
        <v>30</v>
      </c>
      <c r="O117" s="142" t="s">
        <v>30</v>
      </c>
    </row>
    <row r="118" spans="3:15" s="14" customFormat="1" x14ac:dyDescent="0.25">
      <c r="C118" s="142" t="s">
        <v>30</v>
      </c>
      <c r="D118" s="142" t="s">
        <v>30</v>
      </c>
      <c r="N118" s="142" t="s">
        <v>30</v>
      </c>
      <c r="O118" s="142" t="s">
        <v>30</v>
      </c>
    </row>
    <row r="119" spans="3:15" s="14" customFormat="1" x14ac:dyDescent="0.25">
      <c r="C119" s="142" t="s">
        <v>30</v>
      </c>
      <c r="D119" s="142" t="s">
        <v>30</v>
      </c>
      <c r="N119" s="142" t="s">
        <v>30</v>
      </c>
      <c r="O119" s="142" t="s">
        <v>30</v>
      </c>
    </row>
    <row r="120" spans="3:15" s="14" customFormat="1" x14ac:dyDescent="0.25">
      <c r="C120" s="142" t="s">
        <v>30</v>
      </c>
      <c r="D120" s="142" t="s">
        <v>30</v>
      </c>
      <c r="N120" s="142" t="s">
        <v>30</v>
      </c>
      <c r="O120" s="142" t="s">
        <v>30</v>
      </c>
    </row>
    <row r="121" spans="3:15" s="14" customFormat="1" x14ac:dyDescent="0.25">
      <c r="C121" s="142" t="s">
        <v>30</v>
      </c>
      <c r="D121" s="142" t="s">
        <v>30</v>
      </c>
      <c r="N121" s="142" t="s">
        <v>30</v>
      </c>
      <c r="O121" s="142" t="s">
        <v>30</v>
      </c>
    </row>
    <row r="122" spans="3:15" s="14" customFormat="1" x14ac:dyDescent="0.25">
      <c r="C122" s="142" t="s">
        <v>30</v>
      </c>
      <c r="D122" s="142" t="s">
        <v>30</v>
      </c>
      <c r="N122" s="142" t="s">
        <v>30</v>
      </c>
      <c r="O122" s="142" t="s">
        <v>30</v>
      </c>
    </row>
    <row r="123" spans="3:15" s="14" customFormat="1" x14ac:dyDescent="0.25">
      <c r="C123" s="142" t="s">
        <v>30</v>
      </c>
      <c r="D123" s="142" t="s">
        <v>30</v>
      </c>
      <c r="N123" s="142" t="s">
        <v>30</v>
      </c>
      <c r="O123" s="142" t="s">
        <v>30</v>
      </c>
    </row>
    <row r="124" spans="3:15" s="14" customFormat="1" x14ac:dyDescent="0.25">
      <c r="C124" s="142" t="s">
        <v>30</v>
      </c>
      <c r="D124" s="142" t="s">
        <v>30</v>
      </c>
      <c r="N124" s="142" t="s">
        <v>30</v>
      </c>
      <c r="O124" s="142" t="s">
        <v>30</v>
      </c>
    </row>
    <row r="125" spans="3:15" s="14" customFormat="1" x14ac:dyDescent="0.25">
      <c r="C125" s="142" t="s">
        <v>30</v>
      </c>
      <c r="D125" s="142" t="s">
        <v>30</v>
      </c>
      <c r="N125" s="142" t="s">
        <v>30</v>
      </c>
      <c r="O125" s="142" t="s">
        <v>30</v>
      </c>
    </row>
    <row r="126" spans="3:15" s="14" customFormat="1" x14ac:dyDescent="0.25">
      <c r="C126" s="142" t="s">
        <v>30</v>
      </c>
      <c r="D126" s="142" t="s">
        <v>30</v>
      </c>
      <c r="N126" s="142" t="s">
        <v>30</v>
      </c>
      <c r="O126" s="142" t="s">
        <v>30</v>
      </c>
    </row>
    <row r="127" spans="3:15" s="14" customFormat="1" x14ac:dyDescent="0.25">
      <c r="C127" s="142" t="s">
        <v>30</v>
      </c>
      <c r="D127" s="142" t="s">
        <v>30</v>
      </c>
      <c r="N127" s="142" t="s">
        <v>30</v>
      </c>
      <c r="O127" s="142" t="s">
        <v>30</v>
      </c>
    </row>
    <row r="128" spans="3:15" s="14" customFormat="1" x14ac:dyDescent="0.25">
      <c r="C128" s="142" t="s">
        <v>30</v>
      </c>
      <c r="D128" s="142" t="s">
        <v>30</v>
      </c>
      <c r="N128" s="142" t="s">
        <v>30</v>
      </c>
      <c r="O128" s="142" t="s">
        <v>30</v>
      </c>
    </row>
    <row r="129" spans="3:15" s="14" customFormat="1" x14ac:dyDescent="0.25">
      <c r="C129" s="142" t="s">
        <v>30</v>
      </c>
      <c r="D129" s="142" t="s">
        <v>30</v>
      </c>
      <c r="N129" s="142" t="s">
        <v>30</v>
      </c>
      <c r="O129" s="142" t="s">
        <v>30</v>
      </c>
    </row>
    <row r="130" spans="3:15" s="14" customFormat="1" x14ac:dyDescent="0.25">
      <c r="C130" s="142" t="s">
        <v>30</v>
      </c>
      <c r="D130" s="142" t="s">
        <v>30</v>
      </c>
      <c r="N130" s="142" t="s">
        <v>30</v>
      </c>
      <c r="O130" s="142" t="s">
        <v>30</v>
      </c>
    </row>
    <row r="131" spans="3:15" s="14" customFormat="1" x14ac:dyDescent="0.25">
      <c r="C131" s="142" t="s">
        <v>30</v>
      </c>
      <c r="D131" s="142" t="s">
        <v>30</v>
      </c>
      <c r="N131" s="142" t="s">
        <v>30</v>
      </c>
      <c r="O131" s="142" t="s">
        <v>30</v>
      </c>
    </row>
    <row r="132" spans="3:15" s="14" customFormat="1" x14ac:dyDescent="0.25">
      <c r="C132" s="142" t="s">
        <v>30</v>
      </c>
      <c r="D132" s="142" t="s">
        <v>30</v>
      </c>
      <c r="N132" s="142" t="s">
        <v>30</v>
      </c>
      <c r="O132" s="142" t="s">
        <v>30</v>
      </c>
    </row>
    <row r="133" spans="3:15" s="14" customFormat="1" x14ac:dyDescent="0.25">
      <c r="C133" s="142" t="s">
        <v>30</v>
      </c>
      <c r="D133" s="142" t="s">
        <v>30</v>
      </c>
      <c r="N133" s="142" t="s">
        <v>30</v>
      </c>
      <c r="O133" s="142" t="s">
        <v>30</v>
      </c>
    </row>
    <row r="134" spans="3:15" s="14" customFormat="1" x14ac:dyDescent="0.25">
      <c r="C134" s="142" t="s">
        <v>30</v>
      </c>
      <c r="D134" s="142" t="s">
        <v>30</v>
      </c>
      <c r="N134" s="142" t="s">
        <v>30</v>
      </c>
      <c r="O134" s="142" t="s">
        <v>30</v>
      </c>
    </row>
    <row r="135" spans="3:15" s="14" customFormat="1" x14ac:dyDescent="0.25">
      <c r="C135" s="142" t="s">
        <v>30</v>
      </c>
      <c r="D135" s="142" t="s">
        <v>30</v>
      </c>
      <c r="N135" s="142" t="s">
        <v>30</v>
      </c>
      <c r="O135" s="142" t="s">
        <v>30</v>
      </c>
    </row>
    <row r="136" spans="3:15" s="14" customFormat="1" x14ac:dyDescent="0.25">
      <c r="C136" s="142" t="s">
        <v>30</v>
      </c>
      <c r="D136" s="142" t="s">
        <v>30</v>
      </c>
      <c r="N136" s="142" t="s">
        <v>30</v>
      </c>
      <c r="O136" s="142" t="s">
        <v>30</v>
      </c>
    </row>
    <row r="137" spans="3:15" s="14" customFormat="1" x14ac:dyDescent="0.25">
      <c r="C137" s="142" t="s">
        <v>30</v>
      </c>
      <c r="D137" s="142" t="s">
        <v>30</v>
      </c>
      <c r="N137" s="142" t="s">
        <v>30</v>
      </c>
      <c r="O137" s="142" t="s">
        <v>30</v>
      </c>
    </row>
    <row r="138" spans="3:15" s="14" customFormat="1" x14ac:dyDescent="0.25">
      <c r="C138" s="142" t="s">
        <v>30</v>
      </c>
      <c r="D138" s="142" t="s">
        <v>30</v>
      </c>
      <c r="N138" s="142" t="s">
        <v>30</v>
      </c>
      <c r="O138" s="142" t="s">
        <v>30</v>
      </c>
    </row>
    <row r="139" spans="3:15" s="14" customFormat="1" x14ac:dyDescent="0.25">
      <c r="C139" s="142" t="s">
        <v>30</v>
      </c>
      <c r="D139" s="142" t="s">
        <v>30</v>
      </c>
      <c r="N139" s="142" t="s">
        <v>30</v>
      </c>
      <c r="O139" s="142" t="s">
        <v>30</v>
      </c>
    </row>
    <row r="140" spans="3:15" s="14" customFormat="1" x14ac:dyDescent="0.25">
      <c r="C140" s="142" t="s">
        <v>30</v>
      </c>
      <c r="D140" s="142" t="s">
        <v>30</v>
      </c>
      <c r="N140" s="142" t="s">
        <v>30</v>
      </c>
      <c r="O140" s="142" t="s">
        <v>30</v>
      </c>
    </row>
    <row r="141" spans="3:15" s="14" customFormat="1" x14ac:dyDescent="0.25">
      <c r="C141" s="142" t="s">
        <v>30</v>
      </c>
      <c r="D141" s="142" t="s">
        <v>30</v>
      </c>
      <c r="N141" s="142" t="s">
        <v>30</v>
      </c>
      <c r="O141" s="142" t="s">
        <v>30</v>
      </c>
    </row>
    <row r="142" spans="3:15" s="14" customFormat="1" x14ac:dyDescent="0.25">
      <c r="C142" s="142" t="s">
        <v>30</v>
      </c>
      <c r="D142" s="142" t="s">
        <v>30</v>
      </c>
      <c r="N142" s="142" t="s">
        <v>30</v>
      </c>
      <c r="O142" s="142" t="s">
        <v>30</v>
      </c>
    </row>
    <row r="143" spans="3:15" s="14" customFormat="1" x14ac:dyDescent="0.25">
      <c r="C143" s="142" t="s">
        <v>30</v>
      </c>
      <c r="D143" s="142" t="s">
        <v>30</v>
      </c>
      <c r="N143" s="142" t="s">
        <v>30</v>
      </c>
      <c r="O143" s="142" t="s">
        <v>30</v>
      </c>
    </row>
    <row r="144" spans="3:15" s="14" customFormat="1" x14ac:dyDescent="0.25">
      <c r="C144" s="142" t="s">
        <v>30</v>
      </c>
      <c r="D144" s="142" t="s">
        <v>30</v>
      </c>
      <c r="N144" s="142" t="s">
        <v>30</v>
      </c>
      <c r="O144" s="142" t="s">
        <v>30</v>
      </c>
    </row>
    <row r="145" spans="3:15" s="14" customFormat="1" x14ac:dyDescent="0.25">
      <c r="C145" s="142" t="s">
        <v>30</v>
      </c>
      <c r="D145" s="142" t="s">
        <v>30</v>
      </c>
      <c r="N145" s="142" t="s">
        <v>30</v>
      </c>
      <c r="O145" s="142" t="s">
        <v>30</v>
      </c>
    </row>
    <row r="146" spans="3:15" s="14" customFormat="1" x14ac:dyDescent="0.25">
      <c r="C146" s="142" t="s">
        <v>30</v>
      </c>
      <c r="D146" s="142" t="s">
        <v>30</v>
      </c>
      <c r="N146" s="142" t="s">
        <v>30</v>
      </c>
      <c r="O146" s="142" t="s">
        <v>30</v>
      </c>
    </row>
    <row r="147" spans="3:15" s="14" customFormat="1" x14ac:dyDescent="0.25">
      <c r="C147" s="142" t="s">
        <v>30</v>
      </c>
      <c r="D147" s="142" t="s">
        <v>30</v>
      </c>
      <c r="N147" s="142" t="s">
        <v>30</v>
      </c>
      <c r="O147" s="142" t="s">
        <v>30</v>
      </c>
    </row>
    <row r="148" spans="3:15" s="14" customFormat="1" x14ac:dyDescent="0.25">
      <c r="C148" s="142" t="s">
        <v>30</v>
      </c>
      <c r="D148" s="142" t="s">
        <v>30</v>
      </c>
      <c r="N148" s="142" t="s">
        <v>30</v>
      </c>
      <c r="O148" s="142" t="s">
        <v>30</v>
      </c>
    </row>
    <row r="149" spans="3:15" s="14" customFormat="1" x14ac:dyDescent="0.25">
      <c r="C149" s="142" t="s">
        <v>30</v>
      </c>
      <c r="D149" s="142" t="s">
        <v>30</v>
      </c>
      <c r="N149" s="142" t="s">
        <v>30</v>
      </c>
      <c r="O149" s="142" t="s">
        <v>30</v>
      </c>
    </row>
    <row r="150" spans="3:15" s="14" customFormat="1" x14ac:dyDescent="0.25">
      <c r="C150" s="142" t="s">
        <v>30</v>
      </c>
      <c r="D150" s="142" t="s">
        <v>30</v>
      </c>
      <c r="N150" s="142" t="s">
        <v>30</v>
      </c>
      <c r="O150" s="142" t="s">
        <v>30</v>
      </c>
    </row>
    <row r="151" spans="3:15" s="14" customFormat="1" x14ac:dyDescent="0.25">
      <c r="C151" s="142" t="s">
        <v>30</v>
      </c>
      <c r="D151" s="142" t="s">
        <v>30</v>
      </c>
      <c r="N151" s="142" t="s">
        <v>30</v>
      </c>
      <c r="O151" s="142" t="s">
        <v>30</v>
      </c>
    </row>
    <row r="152" spans="3:15" s="14" customFormat="1" x14ac:dyDescent="0.25">
      <c r="C152" s="142" t="s">
        <v>30</v>
      </c>
      <c r="D152" s="142" t="s">
        <v>30</v>
      </c>
      <c r="N152" s="142" t="s">
        <v>30</v>
      </c>
      <c r="O152" s="142" t="s">
        <v>30</v>
      </c>
    </row>
    <row r="153" spans="3:15" s="14" customFormat="1" x14ac:dyDescent="0.25">
      <c r="C153" s="142" t="s">
        <v>30</v>
      </c>
      <c r="D153" s="142" t="s">
        <v>30</v>
      </c>
      <c r="N153" s="142" t="s">
        <v>30</v>
      </c>
      <c r="O153" s="142" t="s">
        <v>30</v>
      </c>
    </row>
    <row r="154" spans="3:15" s="14" customFormat="1" x14ac:dyDescent="0.25">
      <c r="C154" s="142" t="s">
        <v>30</v>
      </c>
      <c r="D154" s="142" t="s">
        <v>30</v>
      </c>
      <c r="N154" s="142" t="s">
        <v>30</v>
      </c>
      <c r="O154" s="142" t="s">
        <v>30</v>
      </c>
    </row>
    <row r="155" spans="3:15" s="14" customFormat="1" x14ac:dyDescent="0.25">
      <c r="C155" s="142" t="s">
        <v>30</v>
      </c>
      <c r="D155" s="142" t="s">
        <v>30</v>
      </c>
      <c r="N155" s="142" t="s">
        <v>30</v>
      </c>
      <c r="O155" s="142" t="s">
        <v>30</v>
      </c>
    </row>
    <row r="156" spans="3:15" s="14" customFormat="1" x14ac:dyDescent="0.25">
      <c r="C156" s="142" t="s">
        <v>30</v>
      </c>
      <c r="D156" s="142" t="s">
        <v>30</v>
      </c>
      <c r="N156" s="142" t="s">
        <v>30</v>
      </c>
      <c r="O156" s="142" t="s">
        <v>30</v>
      </c>
    </row>
    <row r="157" spans="3:15" s="14" customFormat="1" x14ac:dyDescent="0.25">
      <c r="C157" s="142" t="s">
        <v>30</v>
      </c>
      <c r="D157" s="142" t="s">
        <v>30</v>
      </c>
      <c r="N157" s="142" t="s">
        <v>30</v>
      </c>
      <c r="O157" s="142" t="s">
        <v>30</v>
      </c>
    </row>
    <row r="158" spans="3:15" s="14" customFormat="1" x14ac:dyDescent="0.25">
      <c r="C158" s="142" t="s">
        <v>30</v>
      </c>
      <c r="D158" s="142" t="s">
        <v>30</v>
      </c>
      <c r="N158" s="142" t="s">
        <v>30</v>
      </c>
      <c r="O158" s="142" t="s">
        <v>30</v>
      </c>
    </row>
    <row r="159" spans="3:15" s="14" customFormat="1" x14ac:dyDescent="0.25">
      <c r="C159" s="142" t="s">
        <v>30</v>
      </c>
      <c r="D159" s="142" t="s">
        <v>30</v>
      </c>
      <c r="N159" s="142" t="s">
        <v>30</v>
      </c>
      <c r="O159" s="142" t="s">
        <v>30</v>
      </c>
    </row>
    <row r="160" spans="3:15" s="14" customFormat="1" x14ac:dyDescent="0.25">
      <c r="C160" s="142" t="s">
        <v>30</v>
      </c>
      <c r="D160" s="142" t="s">
        <v>30</v>
      </c>
      <c r="N160" s="142" t="s">
        <v>30</v>
      </c>
      <c r="O160" s="142" t="s">
        <v>30</v>
      </c>
    </row>
    <row r="161" spans="3:15" s="14" customFormat="1" x14ac:dyDescent="0.25">
      <c r="C161" s="142" t="s">
        <v>30</v>
      </c>
      <c r="D161" s="142" t="s">
        <v>30</v>
      </c>
      <c r="N161" s="142" t="s">
        <v>30</v>
      </c>
      <c r="O161" s="142" t="s">
        <v>30</v>
      </c>
    </row>
    <row r="162" spans="3:15" s="14" customFormat="1" x14ac:dyDescent="0.25">
      <c r="C162" s="142" t="s">
        <v>30</v>
      </c>
      <c r="D162" s="142" t="s">
        <v>30</v>
      </c>
      <c r="N162" s="142" t="s">
        <v>30</v>
      </c>
      <c r="O162" s="142" t="s">
        <v>30</v>
      </c>
    </row>
    <row r="163" spans="3:15" s="14" customFormat="1" x14ac:dyDescent="0.25">
      <c r="C163" s="142" t="s">
        <v>30</v>
      </c>
      <c r="D163" s="142" t="s">
        <v>30</v>
      </c>
      <c r="N163" s="142" t="s">
        <v>30</v>
      </c>
      <c r="O163" s="142" t="s">
        <v>30</v>
      </c>
    </row>
    <row r="164" spans="3:15" s="14" customFormat="1" x14ac:dyDescent="0.25">
      <c r="C164" s="142" t="s">
        <v>30</v>
      </c>
      <c r="D164" s="142" t="s">
        <v>30</v>
      </c>
      <c r="N164" s="142" t="s">
        <v>30</v>
      </c>
      <c r="O164" s="142" t="s">
        <v>30</v>
      </c>
    </row>
    <row r="165" spans="3:15" s="14" customFormat="1" x14ac:dyDescent="0.25">
      <c r="C165" s="142" t="s">
        <v>30</v>
      </c>
      <c r="D165" s="142" t="s">
        <v>30</v>
      </c>
      <c r="N165" s="142" t="s">
        <v>30</v>
      </c>
      <c r="O165" s="142" t="s">
        <v>30</v>
      </c>
    </row>
    <row r="166" spans="3:15" s="14" customFormat="1" x14ac:dyDescent="0.25">
      <c r="C166" s="142" t="s">
        <v>30</v>
      </c>
      <c r="D166" s="142" t="s">
        <v>30</v>
      </c>
      <c r="N166" s="142" t="s">
        <v>30</v>
      </c>
      <c r="O166" s="142" t="s">
        <v>30</v>
      </c>
    </row>
    <row r="167" spans="3:15" s="14" customFormat="1" x14ac:dyDescent="0.25">
      <c r="C167" s="142" t="s">
        <v>30</v>
      </c>
      <c r="D167" s="142" t="s">
        <v>30</v>
      </c>
      <c r="N167" s="142" t="s">
        <v>30</v>
      </c>
      <c r="O167" s="142" t="s">
        <v>30</v>
      </c>
    </row>
    <row r="168" spans="3:15" s="14" customFormat="1" x14ac:dyDescent="0.25">
      <c r="C168" s="142" t="s">
        <v>30</v>
      </c>
      <c r="D168" s="142" t="s">
        <v>30</v>
      </c>
      <c r="N168" s="142" t="s">
        <v>30</v>
      </c>
      <c r="O168" s="142" t="s">
        <v>30</v>
      </c>
    </row>
    <row r="169" spans="3:15" s="14" customFormat="1" x14ac:dyDescent="0.25">
      <c r="C169" s="142" t="s">
        <v>30</v>
      </c>
      <c r="D169" s="142" t="s">
        <v>30</v>
      </c>
      <c r="N169" s="142" t="s">
        <v>30</v>
      </c>
      <c r="O169" s="142" t="s">
        <v>30</v>
      </c>
    </row>
    <row r="170" spans="3:15" s="14" customFormat="1" x14ac:dyDescent="0.25">
      <c r="C170" s="142" t="s">
        <v>30</v>
      </c>
      <c r="D170" s="142" t="s">
        <v>30</v>
      </c>
      <c r="N170" s="142" t="s">
        <v>30</v>
      </c>
      <c r="O170" s="142" t="s">
        <v>30</v>
      </c>
    </row>
    <row r="171" spans="3:15" s="14" customFormat="1" x14ac:dyDescent="0.25">
      <c r="C171" s="142" t="s">
        <v>30</v>
      </c>
      <c r="D171" s="142" t="s">
        <v>30</v>
      </c>
      <c r="N171" s="142" t="s">
        <v>30</v>
      </c>
      <c r="O171" s="142" t="s">
        <v>30</v>
      </c>
    </row>
    <row r="172" spans="3:15" s="14" customFormat="1" x14ac:dyDescent="0.25">
      <c r="C172" s="142" t="s">
        <v>30</v>
      </c>
      <c r="D172" s="142" t="s">
        <v>30</v>
      </c>
      <c r="N172" s="142" t="s">
        <v>30</v>
      </c>
      <c r="O172" s="142" t="s">
        <v>30</v>
      </c>
    </row>
    <row r="173" spans="3:15" s="14" customFormat="1" x14ac:dyDescent="0.25">
      <c r="C173" s="142" t="s">
        <v>30</v>
      </c>
      <c r="D173" s="142" t="s">
        <v>30</v>
      </c>
      <c r="N173" s="142" t="s">
        <v>30</v>
      </c>
      <c r="O173" s="142" t="s">
        <v>30</v>
      </c>
    </row>
    <row r="174" spans="3:15" s="14" customFormat="1" x14ac:dyDescent="0.25">
      <c r="C174" s="142" t="s">
        <v>30</v>
      </c>
      <c r="D174" s="142" t="s">
        <v>30</v>
      </c>
      <c r="N174" s="142" t="s">
        <v>30</v>
      </c>
      <c r="O174" s="142" t="s">
        <v>30</v>
      </c>
    </row>
    <row r="175" spans="3:15" s="14" customFormat="1" x14ac:dyDescent="0.25">
      <c r="C175" s="142" t="s">
        <v>30</v>
      </c>
      <c r="D175" s="142" t="s">
        <v>30</v>
      </c>
      <c r="N175" s="142" t="s">
        <v>30</v>
      </c>
      <c r="O175" s="142" t="s">
        <v>30</v>
      </c>
    </row>
    <row r="176" spans="3:15" s="14" customFormat="1" x14ac:dyDescent="0.25">
      <c r="C176" s="142" t="s">
        <v>30</v>
      </c>
      <c r="D176" s="142" t="s">
        <v>30</v>
      </c>
      <c r="N176" s="142" t="s">
        <v>30</v>
      </c>
      <c r="O176" s="142" t="s">
        <v>30</v>
      </c>
    </row>
    <row r="177" spans="3:15" s="14" customFormat="1" x14ac:dyDescent="0.25">
      <c r="C177" s="142" t="s">
        <v>30</v>
      </c>
      <c r="D177" s="142" t="s">
        <v>30</v>
      </c>
      <c r="N177" s="142" t="s">
        <v>30</v>
      </c>
      <c r="O177" s="142" t="s">
        <v>30</v>
      </c>
    </row>
    <row r="178" spans="3:15" s="14" customFormat="1" x14ac:dyDescent="0.25">
      <c r="C178" s="142" t="s">
        <v>30</v>
      </c>
      <c r="D178" s="142" t="s">
        <v>30</v>
      </c>
      <c r="N178" s="142" t="s">
        <v>30</v>
      </c>
      <c r="O178" s="142" t="s">
        <v>30</v>
      </c>
    </row>
    <row r="179" spans="3:15" s="14" customFormat="1" x14ac:dyDescent="0.25">
      <c r="C179" s="142" t="s">
        <v>30</v>
      </c>
      <c r="D179" s="142" t="s">
        <v>30</v>
      </c>
      <c r="N179" s="142" t="s">
        <v>30</v>
      </c>
      <c r="O179" s="142" t="s">
        <v>30</v>
      </c>
    </row>
    <row r="180" spans="3:15" s="14" customFormat="1" x14ac:dyDescent="0.25">
      <c r="C180" s="142" t="s">
        <v>30</v>
      </c>
      <c r="D180" s="142" t="s">
        <v>30</v>
      </c>
      <c r="N180" s="142" t="s">
        <v>30</v>
      </c>
      <c r="O180" s="142" t="s">
        <v>30</v>
      </c>
    </row>
    <row r="181" spans="3:15" s="14" customFormat="1" x14ac:dyDescent="0.25">
      <c r="C181" s="142" t="s">
        <v>30</v>
      </c>
      <c r="D181" s="142" t="s">
        <v>30</v>
      </c>
      <c r="N181" s="142" t="s">
        <v>30</v>
      </c>
      <c r="O181" s="142" t="s">
        <v>30</v>
      </c>
    </row>
    <row r="182" spans="3:15" s="14" customFormat="1" x14ac:dyDescent="0.25">
      <c r="C182" s="142" t="s">
        <v>30</v>
      </c>
      <c r="D182" s="142" t="s">
        <v>30</v>
      </c>
      <c r="N182" s="142" t="s">
        <v>30</v>
      </c>
      <c r="O182" s="142" t="s">
        <v>30</v>
      </c>
    </row>
    <row r="183" spans="3:15" s="14" customFormat="1" x14ac:dyDescent="0.25">
      <c r="C183" s="142" t="s">
        <v>30</v>
      </c>
      <c r="D183" s="142" t="s">
        <v>30</v>
      </c>
      <c r="N183" s="142" t="s">
        <v>30</v>
      </c>
      <c r="O183" s="142" t="s">
        <v>30</v>
      </c>
    </row>
    <row r="184" spans="3:15" s="14" customFormat="1" x14ac:dyDescent="0.25">
      <c r="C184" s="142" t="s">
        <v>30</v>
      </c>
      <c r="D184" s="142" t="s">
        <v>30</v>
      </c>
      <c r="N184" s="142" t="s">
        <v>30</v>
      </c>
      <c r="O184" s="142" t="s">
        <v>30</v>
      </c>
    </row>
    <row r="185" spans="3:15" s="14" customFormat="1" x14ac:dyDescent="0.25">
      <c r="C185" s="142" t="s">
        <v>30</v>
      </c>
      <c r="D185" s="142" t="s">
        <v>30</v>
      </c>
      <c r="N185" s="142" t="s">
        <v>30</v>
      </c>
      <c r="O185" s="142" t="s">
        <v>30</v>
      </c>
    </row>
    <row r="186" spans="3:15" s="14" customFormat="1" x14ac:dyDescent="0.25">
      <c r="C186" s="142" t="s">
        <v>30</v>
      </c>
      <c r="D186" s="142" t="s">
        <v>30</v>
      </c>
      <c r="N186" s="142" t="s">
        <v>30</v>
      </c>
      <c r="O186" s="142" t="s">
        <v>30</v>
      </c>
    </row>
    <row r="187" spans="3:15" s="14" customFormat="1" x14ac:dyDescent="0.25">
      <c r="C187" s="142" t="s">
        <v>30</v>
      </c>
      <c r="D187" s="142" t="s">
        <v>30</v>
      </c>
      <c r="N187" s="142" t="s">
        <v>30</v>
      </c>
      <c r="O187" s="142" t="s">
        <v>30</v>
      </c>
    </row>
    <row r="188" spans="3:15" s="14" customFormat="1" x14ac:dyDescent="0.25">
      <c r="C188" s="142" t="s">
        <v>30</v>
      </c>
      <c r="D188" s="142" t="s">
        <v>30</v>
      </c>
      <c r="N188" s="142" t="s">
        <v>30</v>
      </c>
      <c r="O188" s="142" t="s">
        <v>30</v>
      </c>
    </row>
    <row r="189" spans="3:15" s="14" customFormat="1" x14ac:dyDescent="0.25">
      <c r="C189" s="142" t="s">
        <v>30</v>
      </c>
      <c r="D189" s="142" t="s">
        <v>30</v>
      </c>
      <c r="N189" s="142" t="s">
        <v>30</v>
      </c>
      <c r="O189" s="142" t="s">
        <v>30</v>
      </c>
    </row>
    <row r="190" spans="3:15" s="14" customFormat="1" x14ac:dyDescent="0.25">
      <c r="C190" s="142" t="s">
        <v>30</v>
      </c>
      <c r="D190" s="142" t="s">
        <v>30</v>
      </c>
      <c r="N190" s="142" t="s">
        <v>30</v>
      </c>
      <c r="O190" s="142" t="s">
        <v>30</v>
      </c>
    </row>
    <row r="191" spans="3:15" s="14" customFormat="1" x14ac:dyDescent="0.25">
      <c r="C191" s="142" t="s">
        <v>30</v>
      </c>
      <c r="D191" s="142" t="s">
        <v>30</v>
      </c>
      <c r="N191" s="142" t="s">
        <v>30</v>
      </c>
      <c r="O191" s="142" t="s">
        <v>30</v>
      </c>
    </row>
    <row r="192" spans="3:15" s="14" customFormat="1" x14ac:dyDescent="0.25">
      <c r="C192" s="142" t="s">
        <v>30</v>
      </c>
      <c r="D192" s="142" t="s">
        <v>30</v>
      </c>
      <c r="N192" s="142" t="s">
        <v>30</v>
      </c>
      <c r="O192" s="142" t="s">
        <v>30</v>
      </c>
    </row>
    <row r="193" spans="3:15" s="14" customFormat="1" x14ac:dyDescent="0.25">
      <c r="C193" s="142" t="s">
        <v>30</v>
      </c>
      <c r="D193" s="142" t="s">
        <v>30</v>
      </c>
      <c r="N193" s="142" t="s">
        <v>30</v>
      </c>
      <c r="O193" s="142" t="s">
        <v>30</v>
      </c>
    </row>
    <row r="194" spans="3:15" s="14" customFormat="1" x14ac:dyDescent="0.25">
      <c r="C194" s="142" t="s">
        <v>30</v>
      </c>
      <c r="D194" s="142" t="s">
        <v>30</v>
      </c>
      <c r="N194" s="142" t="s">
        <v>30</v>
      </c>
      <c r="O194" s="142" t="s">
        <v>30</v>
      </c>
    </row>
    <row r="195" spans="3:15" s="14" customFormat="1" x14ac:dyDescent="0.25">
      <c r="C195" s="142" t="s">
        <v>30</v>
      </c>
      <c r="D195" s="142" t="s">
        <v>30</v>
      </c>
      <c r="N195" s="142" t="s">
        <v>30</v>
      </c>
      <c r="O195" s="142" t="s">
        <v>30</v>
      </c>
    </row>
    <row r="196" spans="3:15" s="14" customFormat="1" x14ac:dyDescent="0.25">
      <c r="C196" s="142" t="s">
        <v>30</v>
      </c>
      <c r="D196" s="142" t="s">
        <v>30</v>
      </c>
      <c r="N196" s="142" t="s">
        <v>30</v>
      </c>
      <c r="O196" s="142" t="s">
        <v>30</v>
      </c>
    </row>
    <row r="197" spans="3:15" s="14" customFormat="1" x14ac:dyDescent="0.25">
      <c r="C197" s="142" t="s">
        <v>30</v>
      </c>
      <c r="D197" s="142" t="s">
        <v>30</v>
      </c>
      <c r="N197" s="142" t="s">
        <v>30</v>
      </c>
      <c r="O197" s="142" t="s">
        <v>30</v>
      </c>
    </row>
    <row r="198" spans="3:15" s="14" customFormat="1" x14ac:dyDescent="0.25">
      <c r="C198" s="142" t="s">
        <v>30</v>
      </c>
      <c r="D198" s="142" t="s">
        <v>30</v>
      </c>
      <c r="N198" s="142" t="s">
        <v>30</v>
      </c>
      <c r="O198" s="142" t="s">
        <v>30</v>
      </c>
    </row>
    <row r="199" spans="3:15" s="14" customFormat="1" x14ac:dyDescent="0.25">
      <c r="C199" s="142" t="s">
        <v>30</v>
      </c>
      <c r="D199" s="142" t="s">
        <v>30</v>
      </c>
      <c r="N199" s="142" t="s">
        <v>30</v>
      </c>
      <c r="O199" s="142" t="s">
        <v>30</v>
      </c>
    </row>
    <row r="200" spans="3:15" s="14" customFormat="1" x14ac:dyDescent="0.25">
      <c r="C200" s="142" t="s">
        <v>30</v>
      </c>
      <c r="D200" s="142" t="s">
        <v>30</v>
      </c>
      <c r="N200" s="142" t="s">
        <v>30</v>
      </c>
      <c r="O200" s="142" t="s">
        <v>30</v>
      </c>
    </row>
    <row r="201" spans="3:15" s="14" customFormat="1" x14ac:dyDescent="0.25">
      <c r="C201" s="142" t="s">
        <v>30</v>
      </c>
      <c r="D201" s="142" t="s">
        <v>30</v>
      </c>
      <c r="N201" s="142" t="s">
        <v>30</v>
      </c>
      <c r="O201" s="142" t="s">
        <v>30</v>
      </c>
    </row>
    <row r="202" spans="3:15" s="14" customFormat="1" x14ac:dyDescent="0.25">
      <c r="C202" s="142" t="s">
        <v>30</v>
      </c>
      <c r="D202" s="142" t="s">
        <v>30</v>
      </c>
      <c r="N202" s="142" t="s">
        <v>30</v>
      </c>
      <c r="O202" s="142" t="s">
        <v>30</v>
      </c>
    </row>
    <row r="203" spans="3:15" s="14" customFormat="1" x14ac:dyDescent="0.25">
      <c r="C203" s="142" t="s">
        <v>30</v>
      </c>
      <c r="D203" s="142" t="s">
        <v>30</v>
      </c>
      <c r="N203" s="142" t="s">
        <v>30</v>
      </c>
      <c r="O203" s="142" t="s">
        <v>30</v>
      </c>
    </row>
    <row r="204" spans="3:15" s="14" customFormat="1" x14ac:dyDescent="0.25">
      <c r="C204" s="142" t="s">
        <v>30</v>
      </c>
      <c r="D204" s="142" t="s">
        <v>30</v>
      </c>
      <c r="N204" s="142" t="s">
        <v>30</v>
      </c>
      <c r="O204" s="142" t="s">
        <v>30</v>
      </c>
    </row>
    <row r="205" spans="3:15" s="14" customFormat="1" x14ac:dyDescent="0.25">
      <c r="C205" s="142" t="s">
        <v>30</v>
      </c>
      <c r="D205" s="142" t="s">
        <v>30</v>
      </c>
      <c r="N205" s="142" t="s">
        <v>30</v>
      </c>
      <c r="O205" s="142" t="s">
        <v>30</v>
      </c>
    </row>
    <row r="206" spans="3:15" s="14" customFormat="1" x14ac:dyDescent="0.25">
      <c r="C206" s="142" t="s">
        <v>30</v>
      </c>
      <c r="D206" s="142" t="s">
        <v>30</v>
      </c>
      <c r="N206" s="142" t="s">
        <v>30</v>
      </c>
      <c r="O206" s="142" t="s">
        <v>30</v>
      </c>
    </row>
    <row r="207" spans="3:15" s="14" customFormat="1" x14ac:dyDescent="0.25">
      <c r="C207" s="142" t="s">
        <v>30</v>
      </c>
      <c r="D207" s="142" t="s">
        <v>30</v>
      </c>
      <c r="N207" s="142" t="s">
        <v>30</v>
      </c>
      <c r="O207" s="142" t="s">
        <v>30</v>
      </c>
    </row>
    <row r="208" spans="3:15" s="14" customFormat="1" x14ac:dyDescent="0.25">
      <c r="C208" s="142" t="s">
        <v>30</v>
      </c>
      <c r="D208" s="142" t="s">
        <v>30</v>
      </c>
      <c r="N208" s="142" t="s">
        <v>30</v>
      </c>
      <c r="O208" s="142" t="s">
        <v>30</v>
      </c>
    </row>
    <row r="209" spans="3:15" s="14" customFormat="1" x14ac:dyDescent="0.25">
      <c r="C209" s="142" t="s">
        <v>30</v>
      </c>
      <c r="D209" s="142" t="s">
        <v>30</v>
      </c>
      <c r="N209" s="142" t="s">
        <v>30</v>
      </c>
      <c r="O209" s="142" t="s">
        <v>30</v>
      </c>
    </row>
    <row r="210" spans="3:15" s="14" customFormat="1" x14ac:dyDescent="0.25">
      <c r="C210" s="142" t="s">
        <v>30</v>
      </c>
      <c r="D210" s="142" t="s">
        <v>30</v>
      </c>
      <c r="N210" s="142" t="s">
        <v>30</v>
      </c>
      <c r="O210" s="142" t="s">
        <v>30</v>
      </c>
    </row>
    <row r="211" spans="3:15" s="14" customFormat="1" x14ac:dyDescent="0.25">
      <c r="C211" s="142" t="s">
        <v>30</v>
      </c>
      <c r="D211" s="142" t="s">
        <v>30</v>
      </c>
      <c r="N211" s="142" t="s">
        <v>30</v>
      </c>
      <c r="O211" s="142" t="s">
        <v>30</v>
      </c>
    </row>
    <row r="212" spans="3:15" s="14" customFormat="1" x14ac:dyDescent="0.25">
      <c r="C212" s="142" t="s">
        <v>30</v>
      </c>
      <c r="D212" s="142" t="s">
        <v>30</v>
      </c>
      <c r="N212" s="142" t="s">
        <v>30</v>
      </c>
      <c r="O212" s="142" t="s">
        <v>30</v>
      </c>
    </row>
    <row r="213" spans="3:15" s="14" customFormat="1" x14ac:dyDescent="0.25">
      <c r="C213" s="142" t="s">
        <v>30</v>
      </c>
      <c r="D213" s="142" t="s">
        <v>30</v>
      </c>
      <c r="N213" s="142" t="s">
        <v>30</v>
      </c>
      <c r="O213" s="142" t="s">
        <v>30</v>
      </c>
    </row>
    <row r="214" spans="3:15" s="14" customFormat="1" x14ac:dyDescent="0.25">
      <c r="C214" s="142" t="s">
        <v>30</v>
      </c>
      <c r="D214" s="142" t="s">
        <v>30</v>
      </c>
      <c r="N214" s="142" t="s">
        <v>30</v>
      </c>
      <c r="O214" s="142" t="s">
        <v>30</v>
      </c>
    </row>
    <row r="215" spans="3:15" s="14" customFormat="1" x14ac:dyDescent="0.25">
      <c r="C215" s="142" t="s">
        <v>30</v>
      </c>
      <c r="D215" s="142" t="s">
        <v>30</v>
      </c>
      <c r="N215" s="142" t="s">
        <v>30</v>
      </c>
      <c r="O215" s="142" t="s">
        <v>30</v>
      </c>
    </row>
    <row r="216" spans="3:15" s="14" customFormat="1" x14ac:dyDescent="0.25">
      <c r="C216" s="142" t="s">
        <v>30</v>
      </c>
      <c r="D216" s="142" t="s">
        <v>30</v>
      </c>
      <c r="N216" s="142" t="s">
        <v>30</v>
      </c>
      <c r="O216" s="142" t="s">
        <v>30</v>
      </c>
    </row>
    <row r="217" spans="3:15" s="14" customFormat="1" x14ac:dyDescent="0.25">
      <c r="C217" s="142" t="s">
        <v>30</v>
      </c>
      <c r="D217" s="142" t="s">
        <v>30</v>
      </c>
      <c r="N217" s="142" t="s">
        <v>30</v>
      </c>
      <c r="O217" s="142" t="s">
        <v>30</v>
      </c>
    </row>
    <row r="218" spans="3:15" s="14" customFormat="1" x14ac:dyDescent="0.25">
      <c r="C218" s="142" t="s">
        <v>30</v>
      </c>
      <c r="D218" s="142" t="s">
        <v>30</v>
      </c>
      <c r="N218" s="142" t="s">
        <v>30</v>
      </c>
      <c r="O218" s="142" t="s">
        <v>30</v>
      </c>
    </row>
    <row r="219" spans="3:15" s="14" customFormat="1" x14ac:dyDescent="0.25">
      <c r="C219" s="142" t="s">
        <v>30</v>
      </c>
      <c r="D219" s="142" t="s">
        <v>30</v>
      </c>
      <c r="N219" s="142" t="s">
        <v>30</v>
      </c>
      <c r="O219" s="142" t="s">
        <v>30</v>
      </c>
    </row>
    <row r="220" spans="3:15" s="14" customFormat="1" x14ac:dyDescent="0.25">
      <c r="C220" s="142" t="s">
        <v>30</v>
      </c>
      <c r="D220" s="142" t="s">
        <v>30</v>
      </c>
      <c r="N220" s="142" t="s">
        <v>30</v>
      </c>
      <c r="O220" s="142" t="s">
        <v>30</v>
      </c>
    </row>
    <row r="221" spans="3:15" s="14" customFormat="1" x14ac:dyDescent="0.25">
      <c r="C221" s="142" t="s">
        <v>30</v>
      </c>
      <c r="D221" s="142" t="s">
        <v>30</v>
      </c>
      <c r="N221" s="142" t="s">
        <v>30</v>
      </c>
      <c r="O221" s="142" t="s">
        <v>30</v>
      </c>
    </row>
    <row r="222" spans="3:15" s="14" customFormat="1" x14ac:dyDescent="0.25">
      <c r="C222" s="142" t="s">
        <v>30</v>
      </c>
      <c r="D222" s="142" t="s">
        <v>30</v>
      </c>
      <c r="N222" s="142" t="s">
        <v>30</v>
      </c>
      <c r="O222" s="142" t="s">
        <v>30</v>
      </c>
    </row>
    <row r="223" spans="3:15" s="14" customFormat="1" x14ac:dyDescent="0.25">
      <c r="C223" s="142" t="s">
        <v>30</v>
      </c>
      <c r="D223" s="142" t="s">
        <v>30</v>
      </c>
      <c r="N223" s="142" t="s">
        <v>30</v>
      </c>
      <c r="O223" s="142" t="s">
        <v>30</v>
      </c>
    </row>
    <row r="224" spans="3:15" s="14" customFormat="1" x14ac:dyDescent="0.25">
      <c r="C224" s="142" t="s">
        <v>30</v>
      </c>
      <c r="D224" s="142" t="s">
        <v>30</v>
      </c>
      <c r="N224" s="142" t="s">
        <v>30</v>
      </c>
      <c r="O224" s="142" t="s">
        <v>30</v>
      </c>
    </row>
    <row r="225" spans="3:15" s="14" customFormat="1" x14ac:dyDescent="0.25">
      <c r="C225" s="142" t="s">
        <v>30</v>
      </c>
      <c r="D225" s="142" t="s">
        <v>30</v>
      </c>
      <c r="N225" s="142" t="s">
        <v>30</v>
      </c>
      <c r="O225" s="142" t="s">
        <v>30</v>
      </c>
    </row>
    <row r="226" spans="3:15" s="14" customFormat="1" x14ac:dyDescent="0.25">
      <c r="C226" s="142" t="s">
        <v>30</v>
      </c>
      <c r="D226" s="142" t="s">
        <v>30</v>
      </c>
      <c r="N226" s="142" t="s">
        <v>30</v>
      </c>
      <c r="O226" s="142" t="s">
        <v>30</v>
      </c>
    </row>
    <row r="227" spans="3:15" s="14" customFormat="1" x14ac:dyDescent="0.25">
      <c r="C227" s="142" t="s">
        <v>30</v>
      </c>
      <c r="D227" s="142" t="s">
        <v>30</v>
      </c>
      <c r="N227" s="142" t="s">
        <v>30</v>
      </c>
      <c r="O227" s="142" t="s">
        <v>30</v>
      </c>
    </row>
    <row r="228" spans="3:15" s="14" customFormat="1" x14ac:dyDescent="0.25">
      <c r="C228" s="142" t="s">
        <v>30</v>
      </c>
      <c r="D228" s="142" t="s">
        <v>30</v>
      </c>
      <c r="N228" s="142" t="s">
        <v>30</v>
      </c>
      <c r="O228" s="142" t="s">
        <v>30</v>
      </c>
    </row>
    <row r="229" spans="3:15" s="14" customFormat="1" x14ac:dyDescent="0.25">
      <c r="C229" s="142" t="s">
        <v>30</v>
      </c>
      <c r="D229" s="142" t="s">
        <v>30</v>
      </c>
      <c r="N229" s="142" t="s">
        <v>30</v>
      </c>
      <c r="O229" s="142" t="s">
        <v>30</v>
      </c>
    </row>
    <row r="230" spans="3:15" s="14" customFormat="1" x14ac:dyDescent="0.25">
      <c r="C230" s="142" t="s">
        <v>30</v>
      </c>
      <c r="D230" s="142" t="s">
        <v>30</v>
      </c>
      <c r="N230" s="142" t="s">
        <v>30</v>
      </c>
      <c r="O230" s="142" t="s">
        <v>30</v>
      </c>
    </row>
    <row r="231" spans="3:15" s="14" customFormat="1" x14ac:dyDescent="0.25">
      <c r="C231" s="142" t="s">
        <v>30</v>
      </c>
      <c r="D231" s="142" t="s">
        <v>30</v>
      </c>
      <c r="N231" s="142" t="s">
        <v>30</v>
      </c>
      <c r="O231" s="142" t="s">
        <v>30</v>
      </c>
    </row>
    <row r="232" spans="3:15" s="14" customFormat="1" x14ac:dyDescent="0.25">
      <c r="C232" s="142" t="s">
        <v>30</v>
      </c>
      <c r="D232" s="142" t="s">
        <v>30</v>
      </c>
      <c r="N232" s="142" t="s">
        <v>30</v>
      </c>
      <c r="O232" s="142" t="s">
        <v>30</v>
      </c>
    </row>
    <row r="233" spans="3:15" s="14" customFormat="1" x14ac:dyDescent="0.25">
      <c r="C233" s="142" t="s">
        <v>30</v>
      </c>
      <c r="D233" s="142" t="s">
        <v>30</v>
      </c>
      <c r="N233" s="142" t="s">
        <v>30</v>
      </c>
      <c r="O233" s="142" t="s">
        <v>30</v>
      </c>
    </row>
    <row r="234" spans="3:15" s="14" customFormat="1" x14ac:dyDescent="0.25">
      <c r="C234" s="142" t="s">
        <v>30</v>
      </c>
      <c r="D234" s="142" t="s">
        <v>30</v>
      </c>
      <c r="N234" s="142" t="s">
        <v>30</v>
      </c>
      <c r="O234" s="142" t="s">
        <v>30</v>
      </c>
    </row>
    <row r="235" spans="3:15" s="14" customFormat="1" x14ac:dyDescent="0.25">
      <c r="C235" s="142" t="s">
        <v>30</v>
      </c>
      <c r="D235" s="142" t="s">
        <v>30</v>
      </c>
      <c r="N235" s="142" t="s">
        <v>30</v>
      </c>
      <c r="O235" s="142" t="s">
        <v>30</v>
      </c>
    </row>
    <row r="236" spans="3:15" s="14" customFormat="1" x14ac:dyDescent="0.25">
      <c r="C236" s="142" t="s">
        <v>30</v>
      </c>
      <c r="D236" s="142" t="s">
        <v>30</v>
      </c>
      <c r="N236" s="142" t="s">
        <v>30</v>
      </c>
      <c r="O236" s="142" t="s">
        <v>30</v>
      </c>
    </row>
    <row r="237" spans="3:15" s="14" customFormat="1" x14ac:dyDescent="0.25">
      <c r="C237" s="142" t="s">
        <v>30</v>
      </c>
      <c r="D237" s="142" t="s">
        <v>30</v>
      </c>
      <c r="N237" s="142" t="s">
        <v>30</v>
      </c>
      <c r="O237" s="142" t="s">
        <v>30</v>
      </c>
    </row>
    <row r="238" spans="3:15" s="14" customFormat="1" x14ac:dyDescent="0.25">
      <c r="C238" s="142" t="s">
        <v>30</v>
      </c>
      <c r="D238" s="142" t="s">
        <v>30</v>
      </c>
      <c r="N238" s="142" t="s">
        <v>30</v>
      </c>
      <c r="O238" s="142" t="s">
        <v>30</v>
      </c>
    </row>
    <row r="239" spans="3:15" s="14" customFormat="1" x14ac:dyDescent="0.25">
      <c r="C239" s="142" t="s">
        <v>30</v>
      </c>
      <c r="D239" s="142" t="s">
        <v>30</v>
      </c>
      <c r="N239" s="142" t="s">
        <v>30</v>
      </c>
      <c r="O239" s="142" t="s">
        <v>30</v>
      </c>
    </row>
    <row r="240" spans="3:15" s="14" customFormat="1" x14ac:dyDescent="0.25">
      <c r="C240" s="142" t="s">
        <v>30</v>
      </c>
      <c r="D240" s="142" t="s">
        <v>30</v>
      </c>
      <c r="N240" s="142" t="s">
        <v>30</v>
      </c>
      <c r="O240" s="142" t="s">
        <v>30</v>
      </c>
    </row>
    <row r="241" spans="3:15" s="14" customFormat="1" x14ac:dyDescent="0.25">
      <c r="C241" s="142" t="s">
        <v>30</v>
      </c>
      <c r="D241" s="142" t="s">
        <v>30</v>
      </c>
      <c r="N241" s="142" t="s">
        <v>30</v>
      </c>
      <c r="O241" s="142" t="s">
        <v>30</v>
      </c>
    </row>
    <row r="242" spans="3:15" s="14" customFormat="1" x14ac:dyDescent="0.25">
      <c r="C242" s="142" t="s">
        <v>30</v>
      </c>
      <c r="D242" s="142" t="s">
        <v>30</v>
      </c>
      <c r="N242" s="142" t="s">
        <v>30</v>
      </c>
      <c r="O242" s="142" t="s">
        <v>30</v>
      </c>
    </row>
    <row r="243" spans="3:15" s="14" customFormat="1" x14ac:dyDescent="0.25">
      <c r="C243" s="142" t="s">
        <v>30</v>
      </c>
      <c r="D243" s="142" t="s">
        <v>30</v>
      </c>
      <c r="N243" s="142" t="s">
        <v>30</v>
      </c>
      <c r="O243" s="142" t="s">
        <v>30</v>
      </c>
    </row>
    <row r="244" spans="3:15" s="14" customFormat="1" x14ac:dyDescent="0.25">
      <c r="C244" s="142" t="s">
        <v>30</v>
      </c>
      <c r="D244" s="142" t="s">
        <v>30</v>
      </c>
      <c r="N244" s="142" t="s">
        <v>30</v>
      </c>
      <c r="O244" s="142" t="s">
        <v>30</v>
      </c>
    </row>
    <row r="245" spans="3:15" s="14" customFormat="1" x14ac:dyDescent="0.25">
      <c r="C245" s="142" t="s">
        <v>30</v>
      </c>
      <c r="D245" s="142" t="s">
        <v>30</v>
      </c>
      <c r="N245" s="142" t="s">
        <v>30</v>
      </c>
      <c r="O245" s="142" t="s">
        <v>30</v>
      </c>
    </row>
    <row r="246" spans="3:15" s="14" customFormat="1" x14ac:dyDescent="0.25">
      <c r="C246" s="142" t="s">
        <v>30</v>
      </c>
      <c r="D246" s="142" t="s">
        <v>30</v>
      </c>
      <c r="N246" s="142" t="s">
        <v>30</v>
      </c>
      <c r="O246" s="142" t="s">
        <v>30</v>
      </c>
    </row>
    <row r="247" spans="3:15" s="14" customFormat="1" x14ac:dyDescent="0.25">
      <c r="C247" s="142" t="s">
        <v>30</v>
      </c>
      <c r="D247" s="142" t="s">
        <v>30</v>
      </c>
      <c r="N247" s="142" t="s">
        <v>30</v>
      </c>
      <c r="O247" s="142" t="s">
        <v>30</v>
      </c>
    </row>
    <row r="248" spans="3:15" s="14" customFormat="1" x14ac:dyDescent="0.25">
      <c r="C248" s="142" t="s">
        <v>30</v>
      </c>
      <c r="D248" s="142" t="s">
        <v>30</v>
      </c>
      <c r="N248" s="142" t="s">
        <v>30</v>
      </c>
      <c r="O248" s="142" t="s">
        <v>30</v>
      </c>
    </row>
    <row r="249" spans="3:15" s="14" customFormat="1" x14ac:dyDescent="0.25">
      <c r="C249" s="142" t="s">
        <v>30</v>
      </c>
      <c r="D249" s="142" t="s">
        <v>30</v>
      </c>
      <c r="N249" s="142" t="s">
        <v>30</v>
      </c>
      <c r="O249" s="142" t="s">
        <v>30</v>
      </c>
    </row>
    <row r="250" spans="3:15" s="14" customFormat="1" x14ac:dyDescent="0.25">
      <c r="C250" s="142" t="s">
        <v>30</v>
      </c>
      <c r="D250" s="142" t="s">
        <v>30</v>
      </c>
      <c r="N250" s="142" t="s">
        <v>30</v>
      </c>
      <c r="O250" s="142" t="s">
        <v>30</v>
      </c>
    </row>
    <row r="251" spans="3:15" s="14" customFormat="1" x14ac:dyDescent="0.25">
      <c r="C251" s="142" t="s">
        <v>30</v>
      </c>
      <c r="D251" s="142" t="s">
        <v>30</v>
      </c>
      <c r="N251" s="142" t="s">
        <v>30</v>
      </c>
      <c r="O251" s="142" t="s">
        <v>30</v>
      </c>
    </row>
    <row r="252" spans="3:15" s="14" customFormat="1" x14ac:dyDescent="0.25">
      <c r="C252" s="142" t="s">
        <v>30</v>
      </c>
      <c r="D252" s="142" t="s">
        <v>30</v>
      </c>
      <c r="N252" s="142" t="s">
        <v>30</v>
      </c>
      <c r="O252" s="142" t="s">
        <v>30</v>
      </c>
    </row>
    <row r="253" spans="3:15" s="14" customFormat="1" x14ac:dyDescent="0.25">
      <c r="C253" s="142" t="s">
        <v>30</v>
      </c>
      <c r="D253" s="142" t="s">
        <v>30</v>
      </c>
      <c r="N253" s="142" t="s">
        <v>30</v>
      </c>
      <c r="O253" s="142" t="s">
        <v>30</v>
      </c>
    </row>
    <row r="254" spans="3:15" s="14" customFormat="1" x14ac:dyDescent="0.25">
      <c r="C254" s="142" t="s">
        <v>30</v>
      </c>
      <c r="D254" s="142" t="s">
        <v>30</v>
      </c>
      <c r="N254" s="142" t="s">
        <v>30</v>
      </c>
      <c r="O254" s="142" t="s">
        <v>30</v>
      </c>
    </row>
    <row r="255" spans="3:15" s="14" customFormat="1" x14ac:dyDescent="0.25">
      <c r="C255" s="142" t="s">
        <v>30</v>
      </c>
      <c r="D255" s="142" t="s">
        <v>30</v>
      </c>
      <c r="N255" s="142" t="s">
        <v>30</v>
      </c>
      <c r="O255" s="142" t="s">
        <v>30</v>
      </c>
    </row>
    <row r="256" spans="3:15" s="14" customFormat="1" x14ac:dyDescent="0.25">
      <c r="C256" s="142" t="s">
        <v>30</v>
      </c>
      <c r="D256" s="142" t="s">
        <v>30</v>
      </c>
      <c r="N256" s="142" t="s">
        <v>30</v>
      </c>
      <c r="O256" s="142" t="s">
        <v>30</v>
      </c>
    </row>
    <row r="257" spans="3:15" s="14" customFormat="1" x14ac:dyDescent="0.25">
      <c r="C257" s="142" t="s">
        <v>30</v>
      </c>
      <c r="D257" s="142" t="s">
        <v>30</v>
      </c>
      <c r="N257" s="142" t="s">
        <v>30</v>
      </c>
      <c r="O257" s="142" t="s">
        <v>30</v>
      </c>
    </row>
    <row r="258" spans="3:15" s="14" customFormat="1" x14ac:dyDescent="0.25">
      <c r="C258" s="142" t="s">
        <v>30</v>
      </c>
      <c r="D258" s="142" t="s">
        <v>30</v>
      </c>
      <c r="N258" s="142" t="s">
        <v>30</v>
      </c>
      <c r="O258" s="142" t="s">
        <v>30</v>
      </c>
    </row>
    <row r="259" spans="3:15" s="14" customFormat="1" x14ac:dyDescent="0.25">
      <c r="C259" s="142" t="s">
        <v>30</v>
      </c>
      <c r="D259" s="142" t="s">
        <v>30</v>
      </c>
      <c r="N259" s="142" t="s">
        <v>30</v>
      </c>
      <c r="O259" s="142" t="s">
        <v>30</v>
      </c>
    </row>
    <row r="260" spans="3:15" s="14" customFormat="1" x14ac:dyDescent="0.25">
      <c r="C260" s="142" t="s">
        <v>30</v>
      </c>
      <c r="D260" s="142" t="s">
        <v>30</v>
      </c>
      <c r="N260" s="142" t="s">
        <v>30</v>
      </c>
      <c r="O260" s="142" t="s">
        <v>30</v>
      </c>
    </row>
    <row r="261" spans="3:15" s="14" customFormat="1" x14ac:dyDescent="0.25">
      <c r="C261" s="142" t="s">
        <v>30</v>
      </c>
      <c r="D261" s="142" t="s">
        <v>30</v>
      </c>
      <c r="N261" s="142" t="s">
        <v>30</v>
      </c>
      <c r="O261" s="142" t="s">
        <v>30</v>
      </c>
    </row>
    <row r="262" spans="3:15" s="14" customFormat="1" x14ac:dyDescent="0.25">
      <c r="C262" s="142" t="s">
        <v>30</v>
      </c>
      <c r="D262" s="142" t="s">
        <v>30</v>
      </c>
      <c r="N262" s="142" t="s">
        <v>30</v>
      </c>
      <c r="O262" s="142" t="s">
        <v>30</v>
      </c>
    </row>
    <row r="263" spans="3:15" s="14" customFormat="1" x14ac:dyDescent="0.25">
      <c r="C263" s="142" t="s">
        <v>30</v>
      </c>
      <c r="D263" s="142" t="s">
        <v>30</v>
      </c>
      <c r="N263" s="142" t="s">
        <v>30</v>
      </c>
      <c r="O263" s="142" t="s">
        <v>30</v>
      </c>
    </row>
    <row r="264" spans="3:15" s="14" customFormat="1" x14ac:dyDescent="0.25">
      <c r="C264" s="142" t="s">
        <v>30</v>
      </c>
      <c r="D264" s="142" t="s">
        <v>30</v>
      </c>
      <c r="N264" s="142" t="s">
        <v>30</v>
      </c>
      <c r="O264" s="142" t="s">
        <v>30</v>
      </c>
    </row>
    <row r="265" spans="3:15" s="14" customFormat="1" x14ac:dyDescent="0.25">
      <c r="C265" s="142" t="s">
        <v>30</v>
      </c>
      <c r="D265" s="142" t="s">
        <v>30</v>
      </c>
      <c r="N265" s="142" t="s">
        <v>30</v>
      </c>
      <c r="O265" s="142" t="s">
        <v>30</v>
      </c>
    </row>
    <row r="266" spans="3:15" s="14" customFormat="1" x14ac:dyDescent="0.25">
      <c r="C266" s="142" t="s">
        <v>30</v>
      </c>
      <c r="D266" s="142" t="s">
        <v>30</v>
      </c>
      <c r="N266" s="142" t="s">
        <v>30</v>
      </c>
      <c r="O266" s="142" t="s">
        <v>30</v>
      </c>
    </row>
    <row r="267" spans="3:15" s="14" customFormat="1" x14ac:dyDescent="0.25">
      <c r="C267" s="142" t="s">
        <v>30</v>
      </c>
      <c r="D267" s="142" t="s">
        <v>30</v>
      </c>
      <c r="N267" s="142" t="s">
        <v>30</v>
      </c>
      <c r="O267" s="142" t="s">
        <v>30</v>
      </c>
    </row>
    <row r="268" spans="3:15" s="14" customFormat="1" x14ac:dyDescent="0.25">
      <c r="C268" s="142" t="s">
        <v>30</v>
      </c>
      <c r="D268" s="142" t="s">
        <v>30</v>
      </c>
      <c r="N268" s="142" t="s">
        <v>30</v>
      </c>
      <c r="O268" s="142" t="s">
        <v>30</v>
      </c>
    </row>
    <row r="269" spans="3:15" s="14" customFormat="1" x14ac:dyDescent="0.25">
      <c r="C269" s="142" t="s">
        <v>30</v>
      </c>
      <c r="D269" s="142" t="s">
        <v>30</v>
      </c>
      <c r="N269" s="142" t="s">
        <v>30</v>
      </c>
      <c r="O269" s="142" t="s">
        <v>30</v>
      </c>
    </row>
    <row r="270" spans="3:15" s="14" customFormat="1" x14ac:dyDescent="0.25">
      <c r="C270" s="142" t="s">
        <v>30</v>
      </c>
      <c r="D270" s="142" t="s">
        <v>30</v>
      </c>
      <c r="N270" s="142" t="s">
        <v>30</v>
      </c>
      <c r="O270" s="142" t="s">
        <v>30</v>
      </c>
    </row>
    <row r="271" spans="3:15" s="14" customFormat="1" x14ac:dyDescent="0.25">
      <c r="C271" s="142" t="s">
        <v>30</v>
      </c>
      <c r="D271" s="142" t="s">
        <v>30</v>
      </c>
      <c r="N271" s="142" t="s">
        <v>30</v>
      </c>
      <c r="O271" s="142" t="s">
        <v>30</v>
      </c>
    </row>
    <row r="272" spans="3:15" s="14" customFormat="1" x14ac:dyDescent="0.25">
      <c r="C272" s="142" t="s">
        <v>30</v>
      </c>
      <c r="D272" s="142" t="s">
        <v>30</v>
      </c>
      <c r="N272" s="142" t="s">
        <v>30</v>
      </c>
      <c r="O272" s="142" t="s">
        <v>30</v>
      </c>
    </row>
    <row r="273" spans="3:15" s="14" customFormat="1" x14ac:dyDescent="0.25">
      <c r="C273" s="142" t="s">
        <v>30</v>
      </c>
      <c r="D273" s="142" t="s">
        <v>30</v>
      </c>
      <c r="N273" s="142" t="s">
        <v>30</v>
      </c>
      <c r="O273" s="142" t="s">
        <v>30</v>
      </c>
    </row>
    <row r="274" spans="3:15" s="14" customFormat="1" x14ac:dyDescent="0.25">
      <c r="C274" s="142" t="s">
        <v>30</v>
      </c>
      <c r="D274" s="142" t="s">
        <v>30</v>
      </c>
      <c r="N274" s="142" t="s">
        <v>30</v>
      </c>
      <c r="O274" s="142" t="s">
        <v>30</v>
      </c>
    </row>
    <row r="275" spans="3:15" s="14" customFormat="1" x14ac:dyDescent="0.25">
      <c r="C275" s="142" t="s">
        <v>30</v>
      </c>
      <c r="D275" s="142" t="s">
        <v>30</v>
      </c>
      <c r="N275" s="142" t="s">
        <v>30</v>
      </c>
      <c r="O275" s="142" t="s">
        <v>30</v>
      </c>
    </row>
    <row r="276" spans="3:15" s="14" customFormat="1" x14ac:dyDescent="0.25">
      <c r="C276" s="142" t="s">
        <v>30</v>
      </c>
      <c r="D276" s="142" t="s">
        <v>30</v>
      </c>
      <c r="N276" s="142" t="s">
        <v>30</v>
      </c>
      <c r="O276" s="142" t="s">
        <v>30</v>
      </c>
    </row>
    <row r="277" spans="3:15" s="14" customFormat="1" x14ac:dyDescent="0.25">
      <c r="C277" s="142" t="s">
        <v>30</v>
      </c>
      <c r="D277" s="142" t="s">
        <v>30</v>
      </c>
      <c r="N277" s="142" t="s">
        <v>30</v>
      </c>
      <c r="O277" s="142" t="s">
        <v>30</v>
      </c>
    </row>
    <row r="278" spans="3:15" s="14" customFormat="1" x14ac:dyDescent="0.25">
      <c r="C278" s="142" t="s">
        <v>30</v>
      </c>
      <c r="D278" s="142" t="s">
        <v>30</v>
      </c>
      <c r="N278" s="142" t="s">
        <v>30</v>
      </c>
      <c r="O278" s="142" t="s">
        <v>30</v>
      </c>
    </row>
    <row r="279" spans="3:15" s="14" customFormat="1" x14ac:dyDescent="0.25">
      <c r="C279" s="142" t="s">
        <v>30</v>
      </c>
      <c r="D279" s="142" t="s">
        <v>30</v>
      </c>
      <c r="N279" s="142" t="s">
        <v>30</v>
      </c>
      <c r="O279" s="142" t="s">
        <v>30</v>
      </c>
    </row>
    <row r="280" spans="3:15" s="14" customFormat="1" x14ac:dyDescent="0.25">
      <c r="C280" s="142" t="s">
        <v>30</v>
      </c>
      <c r="D280" s="142" t="s">
        <v>30</v>
      </c>
      <c r="N280" s="142" t="s">
        <v>30</v>
      </c>
      <c r="O280" s="142" t="s">
        <v>30</v>
      </c>
    </row>
    <row r="281" spans="3:15" s="14" customFormat="1" x14ac:dyDescent="0.25">
      <c r="C281" s="142" t="s">
        <v>30</v>
      </c>
      <c r="D281" s="142" t="s">
        <v>30</v>
      </c>
      <c r="N281" s="142" t="s">
        <v>30</v>
      </c>
      <c r="O281" s="142" t="s">
        <v>30</v>
      </c>
    </row>
    <row r="282" spans="3:15" s="14" customFormat="1" x14ac:dyDescent="0.25">
      <c r="C282" s="142" t="s">
        <v>30</v>
      </c>
      <c r="D282" s="142" t="s">
        <v>30</v>
      </c>
      <c r="N282" s="142" t="s">
        <v>30</v>
      </c>
      <c r="O282" s="142" t="s">
        <v>30</v>
      </c>
    </row>
    <row r="283" spans="3:15" s="14" customFormat="1" x14ac:dyDescent="0.25">
      <c r="C283" s="142" t="s">
        <v>30</v>
      </c>
      <c r="D283" s="142" t="s">
        <v>30</v>
      </c>
      <c r="N283" s="142" t="s">
        <v>30</v>
      </c>
      <c r="O283" s="142" t="s">
        <v>30</v>
      </c>
    </row>
    <row r="284" spans="3:15" s="14" customFormat="1" x14ac:dyDescent="0.25">
      <c r="C284" s="142" t="s">
        <v>30</v>
      </c>
      <c r="D284" s="142" t="s">
        <v>30</v>
      </c>
      <c r="N284" s="142" t="s">
        <v>30</v>
      </c>
      <c r="O284" s="142" t="s">
        <v>30</v>
      </c>
    </row>
    <row r="285" spans="3:15" s="14" customFormat="1" x14ac:dyDescent="0.25">
      <c r="C285" s="142" t="s">
        <v>30</v>
      </c>
      <c r="D285" s="142" t="s">
        <v>30</v>
      </c>
      <c r="N285" s="142" t="s">
        <v>30</v>
      </c>
      <c r="O285" s="142" t="s">
        <v>30</v>
      </c>
    </row>
    <row r="286" spans="3:15" s="14" customFormat="1" x14ac:dyDescent="0.25">
      <c r="C286" s="142" t="s">
        <v>30</v>
      </c>
      <c r="D286" s="142" t="s">
        <v>30</v>
      </c>
      <c r="N286" s="142" t="s">
        <v>30</v>
      </c>
      <c r="O286" s="142" t="s">
        <v>30</v>
      </c>
    </row>
    <row r="287" spans="3:15" s="14" customFormat="1" x14ac:dyDescent="0.25">
      <c r="C287" s="142" t="s">
        <v>30</v>
      </c>
      <c r="D287" s="142" t="s">
        <v>30</v>
      </c>
      <c r="N287" s="142" t="s">
        <v>30</v>
      </c>
      <c r="O287" s="142" t="s">
        <v>30</v>
      </c>
    </row>
    <row r="288" spans="3:15" s="14" customFormat="1" x14ac:dyDescent="0.25">
      <c r="C288" s="142" t="s">
        <v>30</v>
      </c>
      <c r="D288" s="142" t="s">
        <v>30</v>
      </c>
      <c r="N288" s="142" t="s">
        <v>30</v>
      </c>
      <c r="O288" s="142" t="s">
        <v>30</v>
      </c>
    </row>
    <row r="289" spans="3:15" s="14" customFormat="1" x14ac:dyDescent="0.25">
      <c r="C289" s="142" t="s">
        <v>30</v>
      </c>
      <c r="D289" s="142" t="s">
        <v>30</v>
      </c>
      <c r="N289" s="142" t="s">
        <v>30</v>
      </c>
      <c r="O289" s="142" t="s">
        <v>30</v>
      </c>
    </row>
    <row r="290" spans="3:15" s="14" customFormat="1" x14ac:dyDescent="0.25">
      <c r="C290" s="142" t="s">
        <v>30</v>
      </c>
      <c r="D290" s="142" t="s">
        <v>30</v>
      </c>
      <c r="N290" s="142" t="s">
        <v>30</v>
      </c>
      <c r="O290" s="142" t="s">
        <v>30</v>
      </c>
    </row>
    <row r="291" spans="3:15" s="14" customFormat="1" x14ac:dyDescent="0.25">
      <c r="C291" s="142" t="s">
        <v>30</v>
      </c>
      <c r="D291" s="142" t="s">
        <v>30</v>
      </c>
      <c r="N291" s="142" t="s">
        <v>30</v>
      </c>
      <c r="O291" s="142" t="s">
        <v>30</v>
      </c>
    </row>
    <row r="292" spans="3:15" s="14" customFormat="1" x14ac:dyDescent="0.25">
      <c r="C292" s="142" t="s">
        <v>30</v>
      </c>
      <c r="D292" s="142" t="s">
        <v>30</v>
      </c>
      <c r="N292" s="142" t="s">
        <v>30</v>
      </c>
      <c r="O292" s="142" t="s">
        <v>30</v>
      </c>
    </row>
    <row r="293" spans="3:15" s="14" customFormat="1" x14ac:dyDescent="0.25">
      <c r="C293" s="142" t="s">
        <v>30</v>
      </c>
      <c r="D293" s="142" t="s">
        <v>30</v>
      </c>
      <c r="N293" s="142" t="s">
        <v>30</v>
      </c>
      <c r="O293" s="142" t="s">
        <v>30</v>
      </c>
    </row>
    <row r="294" spans="3:15" s="14" customFormat="1" x14ac:dyDescent="0.25">
      <c r="C294" s="142" t="s">
        <v>30</v>
      </c>
      <c r="D294" s="142" t="s">
        <v>30</v>
      </c>
      <c r="N294" s="142" t="s">
        <v>30</v>
      </c>
      <c r="O294" s="142" t="s">
        <v>30</v>
      </c>
    </row>
    <row r="295" spans="3:15" s="14" customFormat="1" x14ac:dyDescent="0.25">
      <c r="C295" s="142" t="s">
        <v>30</v>
      </c>
      <c r="D295" s="142" t="s">
        <v>30</v>
      </c>
      <c r="N295" s="142" t="s">
        <v>30</v>
      </c>
      <c r="O295" s="142" t="s">
        <v>30</v>
      </c>
    </row>
    <row r="296" spans="3:15" s="14" customFormat="1" x14ac:dyDescent="0.25">
      <c r="C296" s="142" t="s">
        <v>30</v>
      </c>
      <c r="D296" s="142" t="s">
        <v>30</v>
      </c>
      <c r="N296" s="142" t="s">
        <v>30</v>
      </c>
      <c r="O296" s="142" t="s">
        <v>30</v>
      </c>
    </row>
    <row r="297" spans="3:15" s="14" customFormat="1" x14ac:dyDescent="0.25">
      <c r="C297" s="142" t="s">
        <v>30</v>
      </c>
      <c r="D297" s="142" t="s">
        <v>30</v>
      </c>
      <c r="N297" s="142" t="s">
        <v>30</v>
      </c>
      <c r="O297" s="142" t="s">
        <v>30</v>
      </c>
    </row>
    <row r="298" spans="3:15" s="14" customFormat="1" x14ac:dyDescent="0.25">
      <c r="C298" s="142" t="s">
        <v>30</v>
      </c>
      <c r="D298" s="142" t="s">
        <v>30</v>
      </c>
      <c r="N298" s="142" t="s">
        <v>30</v>
      </c>
      <c r="O298" s="142" t="s">
        <v>30</v>
      </c>
    </row>
    <row r="299" spans="3:15" s="14" customFormat="1" x14ac:dyDescent="0.25">
      <c r="C299" s="142" t="s">
        <v>30</v>
      </c>
      <c r="D299" s="142" t="s">
        <v>30</v>
      </c>
      <c r="N299" s="142" t="s">
        <v>30</v>
      </c>
      <c r="O299" s="142" t="s">
        <v>30</v>
      </c>
    </row>
    <row r="300" spans="3:15" s="14" customFormat="1" x14ac:dyDescent="0.25">
      <c r="C300" s="142" t="s">
        <v>30</v>
      </c>
      <c r="D300" s="142" t="s">
        <v>30</v>
      </c>
      <c r="N300" s="142" t="s">
        <v>30</v>
      </c>
      <c r="O300" s="142" t="s">
        <v>30</v>
      </c>
    </row>
    <row r="301" spans="3:15" s="14" customFormat="1" x14ac:dyDescent="0.25">
      <c r="C301" s="142" t="s">
        <v>30</v>
      </c>
      <c r="D301" s="142" t="s">
        <v>30</v>
      </c>
      <c r="N301" s="142" t="s">
        <v>30</v>
      </c>
      <c r="O301" s="142" t="s">
        <v>30</v>
      </c>
    </row>
    <row r="302" spans="3:15" s="14" customFormat="1" x14ac:dyDescent="0.25">
      <c r="C302" s="142" t="s">
        <v>30</v>
      </c>
      <c r="D302" s="142" t="s">
        <v>30</v>
      </c>
      <c r="N302" s="142" t="s">
        <v>30</v>
      </c>
      <c r="O302" s="142" t="s">
        <v>30</v>
      </c>
    </row>
    <row r="303" spans="3:15" s="14" customFormat="1" x14ac:dyDescent="0.25">
      <c r="C303" s="142" t="s">
        <v>30</v>
      </c>
      <c r="D303" s="142" t="s">
        <v>30</v>
      </c>
      <c r="N303" s="142" t="s">
        <v>30</v>
      </c>
      <c r="O303" s="142" t="s">
        <v>30</v>
      </c>
    </row>
    <row r="304" spans="3:15" s="14" customFormat="1" x14ac:dyDescent="0.25">
      <c r="C304" s="142" t="s">
        <v>30</v>
      </c>
      <c r="D304" s="142" t="s">
        <v>30</v>
      </c>
      <c r="N304" s="142" t="s">
        <v>30</v>
      </c>
      <c r="O304" s="142" t="s">
        <v>30</v>
      </c>
    </row>
    <row r="305" spans="3:15" s="14" customFormat="1" x14ac:dyDescent="0.25">
      <c r="C305" s="142" t="s">
        <v>30</v>
      </c>
      <c r="D305" s="142" t="s">
        <v>30</v>
      </c>
      <c r="N305" s="142" t="s">
        <v>30</v>
      </c>
      <c r="O305" s="142" t="s">
        <v>30</v>
      </c>
    </row>
    <row r="306" spans="3:15" s="14" customFormat="1" x14ac:dyDescent="0.25">
      <c r="C306" s="142" t="s">
        <v>30</v>
      </c>
      <c r="D306" s="142" t="s">
        <v>30</v>
      </c>
      <c r="N306" s="142" t="s">
        <v>30</v>
      </c>
      <c r="O306" s="142" t="s">
        <v>30</v>
      </c>
    </row>
    <row r="307" spans="3:15" s="14" customFormat="1" x14ac:dyDescent="0.25">
      <c r="C307" s="142" t="s">
        <v>30</v>
      </c>
      <c r="D307" s="142" t="s">
        <v>30</v>
      </c>
      <c r="N307" s="142" t="s">
        <v>30</v>
      </c>
      <c r="O307" s="142" t="s">
        <v>30</v>
      </c>
    </row>
    <row r="308" spans="3:15" s="14" customFormat="1" x14ac:dyDescent="0.25">
      <c r="C308" s="142" t="s">
        <v>30</v>
      </c>
      <c r="D308" s="142" t="s">
        <v>30</v>
      </c>
      <c r="N308" s="142" t="s">
        <v>30</v>
      </c>
      <c r="O308" s="142" t="s">
        <v>30</v>
      </c>
    </row>
    <row r="309" spans="3:15" s="14" customFormat="1" x14ac:dyDescent="0.25">
      <c r="C309" s="142" t="s">
        <v>30</v>
      </c>
      <c r="D309" s="142" t="s">
        <v>30</v>
      </c>
      <c r="N309" s="142" t="s">
        <v>30</v>
      </c>
      <c r="O309" s="142" t="s">
        <v>30</v>
      </c>
    </row>
    <row r="310" spans="3:15" s="14" customFormat="1" x14ac:dyDescent="0.25">
      <c r="C310" s="142" t="s">
        <v>30</v>
      </c>
      <c r="D310" s="142" t="s">
        <v>30</v>
      </c>
      <c r="N310" s="142" t="s">
        <v>30</v>
      </c>
      <c r="O310" s="142" t="s">
        <v>30</v>
      </c>
    </row>
    <row r="311" spans="3:15" s="14" customFormat="1" x14ac:dyDescent="0.25">
      <c r="C311" s="142" t="s">
        <v>30</v>
      </c>
      <c r="D311" s="142" t="s">
        <v>30</v>
      </c>
      <c r="N311" s="142" t="s">
        <v>30</v>
      </c>
      <c r="O311" s="142" t="s">
        <v>30</v>
      </c>
    </row>
    <row r="312" spans="3:15" s="14" customFormat="1" x14ac:dyDescent="0.25">
      <c r="C312" s="142" t="s">
        <v>30</v>
      </c>
      <c r="D312" s="142" t="s">
        <v>30</v>
      </c>
      <c r="N312" s="142" t="s">
        <v>30</v>
      </c>
      <c r="O312" s="142" t="s">
        <v>30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38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8">
    <tabColor rgb="FFFFFF66"/>
    <pageSetUpPr fitToPage="1"/>
  </sheetPr>
  <dimension ref="A1:AA312"/>
  <sheetViews>
    <sheetView showGridLines="0" workbookViewId="0"/>
  </sheetViews>
  <sheetFormatPr defaultRowHeight="12.75" x14ac:dyDescent="0.25"/>
  <cols>
    <col min="1" max="1" width="0.85546875" style="49" customWidth="1"/>
    <col min="2" max="2" width="50.85546875" style="49" customWidth="1"/>
    <col min="3" max="4" width="0.85546875" style="49" customWidth="1"/>
    <col min="5" max="13" width="10.7109375" style="49" customWidth="1"/>
    <col min="14" max="15" width="0.85546875" style="49" customWidth="1"/>
    <col min="16" max="16384" width="9.140625" style="49"/>
  </cols>
  <sheetData>
    <row r="1" spans="1:27" s="4" customFormat="1" ht="15.75" customHeight="1" x14ac:dyDescent="0.2">
      <c r="A1" s="1" t="s">
        <v>194</v>
      </c>
      <c r="B1" s="2"/>
      <c r="C1" s="64"/>
      <c r="D1" s="64"/>
      <c r="E1" s="3"/>
      <c r="F1" s="3"/>
      <c r="G1" s="3"/>
      <c r="H1" s="3"/>
      <c r="I1" s="3"/>
      <c r="J1" s="3"/>
      <c r="K1" s="3"/>
      <c r="L1" s="3"/>
      <c r="M1" s="3"/>
      <c r="N1" s="143"/>
      <c r="O1" s="65"/>
    </row>
    <row r="2" spans="1:27" s="14" customFormat="1" ht="25.5" x14ac:dyDescent="0.25">
      <c r="A2" s="5"/>
      <c r="B2" s="6"/>
      <c r="C2" s="66" t="s">
        <v>30</v>
      </c>
      <c r="D2" s="66" t="s">
        <v>30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144" t="s">
        <v>30</v>
      </c>
      <c r="O2" s="67" t="s">
        <v>30</v>
      </c>
    </row>
    <row r="3" spans="1:27" s="14" customFormat="1" x14ac:dyDescent="0.25">
      <c r="A3" s="15"/>
      <c r="B3" s="16" t="s">
        <v>5</v>
      </c>
      <c r="C3" s="68" t="s">
        <v>30</v>
      </c>
      <c r="D3" s="68" t="s">
        <v>30</v>
      </c>
      <c r="E3" s="17" t="s">
        <v>134</v>
      </c>
      <c r="F3" s="17" t="s">
        <v>133</v>
      </c>
      <c r="G3" s="17" t="s">
        <v>132</v>
      </c>
      <c r="H3" s="173" t="s">
        <v>131</v>
      </c>
      <c r="I3" s="174"/>
      <c r="J3" s="175"/>
      <c r="K3" s="17" t="s">
        <v>130</v>
      </c>
      <c r="L3" s="17" t="s">
        <v>129</v>
      </c>
      <c r="M3" s="17" t="s">
        <v>128</v>
      </c>
      <c r="N3" s="17" t="s">
        <v>30</v>
      </c>
      <c r="O3" s="69" t="s">
        <v>30</v>
      </c>
    </row>
    <row r="4" spans="1:27" s="23" customFormat="1" x14ac:dyDescent="0.25">
      <c r="A4" s="18"/>
      <c r="B4" s="19" t="s">
        <v>6</v>
      </c>
      <c r="C4" s="145" t="s">
        <v>30</v>
      </c>
      <c r="D4" s="145" t="s">
        <v>30</v>
      </c>
      <c r="E4" s="72">
        <f>E5+E8+E47</f>
        <v>32490</v>
      </c>
      <c r="F4" s="72">
        <f t="shared" ref="F4:M4" si="0">F5+F8+F47</f>
        <v>3226</v>
      </c>
      <c r="G4" s="72">
        <f t="shared" si="0"/>
        <v>2394</v>
      </c>
      <c r="H4" s="73">
        <f t="shared" si="0"/>
        <v>3298</v>
      </c>
      <c r="I4" s="72">
        <f t="shared" si="0"/>
        <v>2638</v>
      </c>
      <c r="J4" s="74">
        <f t="shared" si="0"/>
        <v>2479</v>
      </c>
      <c r="K4" s="72">
        <f t="shared" si="0"/>
        <v>2698</v>
      </c>
      <c r="L4" s="72">
        <f t="shared" si="0"/>
        <v>3620</v>
      </c>
      <c r="M4" s="72">
        <f t="shared" si="0"/>
        <v>3843</v>
      </c>
      <c r="N4" s="146" t="s">
        <v>30</v>
      </c>
      <c r="O4" s="75" t="s">
        <v>30</v>
      </c>
      <c r="AA4" s="24" t="s">
        <v>7</v>
      </c>
    </row>
    <row r="5" spans="1:27" s="14" customFormat="1" x14ac:dyDescent="0.25">
      <c r="A5" s="25"/>
      <c r="B5" s="26" t="s">
        <v>8</v>
      </c>
      <c r="C5" s="147" t="s">
        <v>30</v>
      </c>
      <c r="D5" s="148" t="s">
        <v>30</v>
      </c>
      <c r="E5" s="100">
        <f>SUM(E6:E7)</f>
        <v>2335</v>
      </c>
      <c r="F5" s="100">
        <f t="shared" ref="F5:M5" si="1">SUM(F6:F7)</f>
        <v>2049</v>
      </c>
      <c r="G5" s="100">
        <f t="shared" si="1"/>
        <v>2024</v>
      </c>
      <c r="H5" s="101">
        <f t="shared" si="1"/>
        <v>2368</v>
      </c>
      <c r="I5" s="100">
        <f t="shared" si="1"/>
        <v>2098</v>
      </c>
      <c r="J5" s="102">
        <f t="shared" si="1"/>
        <v>2176</v>
      </c>
      <c r="K5" s="100">
        <f t="shared" si="1"/>
        <v>2348</v>
      </c>
      <c r="L5" s="100">
        <f t="shared" si="1"/>
        <v>2533</v>
      </c>
      <c r="M5" s="100">
        <f t="shared" si="1"/>
        <v>2733</v>
      </c>
      <c r="N5" s="149" t="s">
        <v>30</v>
      </c>
      <c r="O5" s="107" t="s">
        <v>30</v>
      </c>
      <c r="AA5" s="30">
        <v>1</v>
      </c>
    </row>
    <row r="6" spans="1:27" s="14" customFormat="1" x14ac:dyDescent="0.25">
      <c r="A6" s="25"/>
      <c r="B6" s="150" t="s">
        <v>64</v>
      </c>
      <c r="C6" s="151" t="s">
        <v>30</v>
      </c>
      <c r="D6" s="147" t="s">
        <v>30</v>
      </c>
      <c r="E6" s="79">
        <v>2075</v>
      </c>
      <c r="F6" s="79">
        <v>1849</v>
      </c>
      <c r="G6" s="79">
        <v>1704</v>
      </c>
      <c r="H6" s="80">
        <v>1953</v>
      </c>
      <c r="I6" s="79">
        <v>1683</v>
      </c>
      <c r="J6" s="81">
        <v>1761</v>
      </c>
      <c r="K6" s="79">
        <v>1917</v>
      </c>
      <c r="L6" s="79">
        <v>2095</v>
      </c>
      <c r="M6" s="79">
        <v>2263</v>
      </c>
      <c r="N6" s="152" t="s">
        <v>30</v>
      </c>
      <c r="O6" s="108" t="s">
        <v>30</v>
      </c>
      <c r="AA6" s="24" t="s">
        <v>10</v>
      </c>
    </row>
    <row r="7" spans="1:27" s="14" customFormat="1" x14ac:dyDescent="0.25">
      <c r="A7" s="25"/>
      <c r="B7" s="150" t="s">
        <v>65</v>
      </c>
      <c r="C7" s="151" t="s">
        <v>30</v>
      </c>
      <c r="D7" s="153" t="s">
        <v>30</v>
      </c>
      <c r="E7" s="93">
        <v>260</v>
      </c>
      <c r="F7" s="93">
        <v>200</v>
      </c>
      <c r="G7" s="93">
        <v>320</v>
      </c>
      <c r="H7" s="94">
        <v>415</v>
      </c>
      <c r="I7" s="93">
        <v>415</v>
      </c>
      <c r="J7" s="95">
        <v>415</v>
      </c>
      <c r="K7" s="93">
        <v>431</v>
      </c>
      <c r="L7" s="93">
        <v>438</v>
      </c>
      <c r="M7" s="93">
        <v>470</v>
      </c>
      <c r="N7" s="154" t="s">
        <v>30</v>
      </c>
      <c r="O7" s="108" t="s">
        <v>30</v>
      </c>
      <c r="AA7" s="30">
        <v>1</v>
      </c>
    </row>
    <row r="8" spans="1:27" s="14" customFormat="1" x14ac:dyDescent="0.25">
      <c r="A8" s="31"/>
      <c r="B8" s="26" t="s">
        <v>9</v>
      </c>
      <c r="C8" s="151" t="s">
        <v>30</v>
      </c>
      <c r="D8" s="155" t="s">
        <v>30</v>
      </c>
      <c r="E8" s="100">
        <f>SUM(E9:E46)</f>
        <v>30155</v>
      </c>
      <c r="F8" s="100">
        <f t="shared" ref="F8:M8" si="2">SUM(F9:F46)</f>
        <v>1177</v>
      </c>
      <c r="G8" s="100">
        <f t="shared" si="2"/>
        <v>370</v>
      </c>
      <c r="H8" s="101">
        <f t="shared" si="2"/>
        <v>930</v>
      </c>
      <c r="I8" s="100">
        <f t="shared" si="2"/>
        <v>540</v>
      </c>
      <c r="J8" s="102">
        <f t="shared" si="2"/>
        <v>303</v>
      </c>
      <c r="K8" s="100">
        <f t="shared" si="2"/>
        <v>350</v>
      </c>
      <c r="L8" s="100">
        <f t="shared" si="2"/>
        <v>1087</v>
      </c>
      <c r="M8" s="100">
        <f t="shared" si="2"/>
        <v>1110</v>
      </c>
      <c r="N8" s="156" t="s">
        <v>30</v>
      </c>
      <c r="O8" s="108" t="s">
        <v>30</v>
      </c>
      <c r="AA8" s="24" t="s">
        <v>13</v>
      </c>
    </row>
    <row r="9" spans="1:27" s="14" customFormat="1" x14ac:dyDescent="0.25">
      <c r="A9" s="31"/>
      <c r="B9" s="157" t="s">
        <v>66</v>
      </c>
      <c r="C9" s="151" t="s">
        <v>30</v>
      </c>
      <c r="D9" s="147" t="s">
        <v>30</v>
      </c>
      <c r="E9" s="79">
        <v>0</v>
      </c>
      <c r="F9" s="79">
        <v>0</v>
      </c>
      <c r="G9" s="79">
        <v>0</v>
      </c>
      <c r="H9" s="80">
        <v>0</v>
      </c>
      <c r="I9" s="79">
        <v>4</v>
      </c>
      <c r="J9" s="81">
        <v>13</v>
      </c>
      <c r="K9" s="79">
        <v>0</v>
      </c>
      <c r="L9" s="79">
        <v>0</v>
      </c>
      <c r="M9" s="79">
        <v>0</v>
      </c>
      <c r="N9" s="152" t="s">
        <v>30</v>
      </c>
      <c r="O9" s="108" t="s">
        <v>30</v>
      </c>
      <c r="AA9" s="14" t="s">
        <v>30</v>
      </c>
    </row>
    <row r="10" spans="1:27" s="14" customFormat="1" x14ac:dyDescent="0.25">
      <c r="A10" s="31"/>
      <c r="B10" s="157" t="s">
        <v>67</v>
      </c>
      <c r="C10" s="151" t="s">
        <v>30</v>
      </c>
      <c r="D10" s="151" t="s">
        <v>30</v>
      </c>
      <c r="E10" s="86">
        <v>0</v>
      </c>
      <c r="F10" s="86">
        <v>0</v>
      </c>
      <c r="G10" s="86">
        <v>0</v>
      </c>
      <c r="H10" s="87">
        <v>0</v>
      </c>
      <c r="I10" s="86">
        <v>0</v>
      </c>
      <c r="J10" s="88">
        <v>0</v>
      </c>
      <c r="K10" s="86">
        <v>0</v>
      </c>
      <c r="L10" s="86">
        <v>0</v>
      </c>
      <c r="M10" s="86">
        <v>0</v>
      </c>
      <c r="N10" s="158" t="s">
        <v>30</v>
      </c>
      <c r="O10" s="108" t="s">
        <v>30</v>
      </c>
    </row>
    <row r="11" spans="1:27" s="14" customFormat="1" x14ac:dyDescent="0.25">
      <c r="A11" s="31"/>
      <c r="B11" s="157" t="s">
        <v>68</v>
      </c>
      <c r="C11" s="151" t="s">
        <v>30</v>
      </c>
      <c r="D11" s="151" t="s">
        <v>30</v>
      </c>
      <c r="E11" s="86">
        <v>0</v>
      </c>
      <c r="F11" s="86">
        <v>0</v>
      </c>
      <c r="G11" s="86">
        <v>0</v>
      </c>
      <c r="H11" s="87">
        <v>0</v>
      </c>
      <c r="I11" s="86">
        <v>0</v>
      </c>
      <c r="J11" s="88">
        <v>0</v>
      </c>
      <c r="K11" s="86">
        <v>0</v>
      </c>
      <c r="L11" s="86">
        <v>0</v>
      </c>
      <c r="M11" s="86">
        <v>0</v>
      </c>
      <c r="N11" s="158" t="s">
        <v>30</v>
      </c>
      <c r="O11" s="108" t="s">
        <v>30</v>
      </c>
    </row>
    <row r="12" spans="1:27" s="14" customFormat="1" x14ac:dyDescent="0.25">
      <c r="A12" s="31"/>
      <c r="B12" s="157" t="s">
        <v>69</v>
      </c>
      <c r="C12" s="151" t="s">
        <v>30</v>
      </c>
      <c r="D12" s="151" t="s">
        <v>30</v>
      </c>
      <c r="E12" s="86">
        <v>0</v>
      </c>
      <c r="F12" s="86">
        <v>0</v>
      </c>
      <c r="G12" s="86">
        <v>0</v>
      </c>
      <c r="H12" s="87">
        <v>0</v>
      </c>
      <c r="I12" s="86">
        <v>0</v>
      </c>
      <c r="J12" s="88">
        <v>0</v>
      </c>
      <c r="K12" s="86">
        <v>0</v>
      </c>
      <c r="L12" s="86">
        <v>0</v>
      </c>
      <c r="M12" s="86">
        <v>0</v>
      </c>
      <c r="N12" s="158" t="s">
        <v>30</v>
      </c>
      <c r="O12" s="108" t="s">
        <v>30</v>
      </c>
    </row>
    <row r="13" spans="1:27" s="14" customFormat="1" x14ac:dyDescent="0.25">
      <c r="A13" s="31"/>
      <c r="B13" s="157" t="s">
        <v>70</v>
      </c>
      <c r="C13" s="151" t="s">
        <v>30</v>
      </c>
      <c r="D13" s="151" t="s">
        <v>30</v>
      </c>
      <c r="E13" s="86">
        <v>0</v>
      </c>
      <c r="F13" s="86">
        <v>0</v>
      </c>
      <c r="G13" s="86">
        <v>0</v>
      </c>
      <c r="H13" s="87">
        <v>0</v>
      </c>
      <c r="I13" s="86">
        <v>0</v>
      </c>
      <c r="J13" s="88">
        <v>0</v>
      </c>
      <c r="K13" s="86">
        <v>0</v>
      </c>
      <c r="L13" s="86">
        <v>0</v>
      </c>
      <c r="M13" s="86">
        <v>0</v>
      </c>
      <c r="N13" s="158" t="s">
        <v>30</v>
      </c>
      <c r="O13" s="108" t="s">
        <v>30</v>
      </c>
    </row>
    <row r="14" spans="1:27" s="14" customFormat="1" x14ac:dyDescent="0.25">
      <c r="A14" s="31"/>
      <c r="B14" s="157" t="s">
        <v>71</v>
      </c>
      <c r="C14" s="151" t="s">
        <v>30</v>
      </c>
      <c r="D14" s="151" t="s">
        <v>30</v>
      </c>
      <c r="E14" s="86">
        <v>55</v>
      </c>
      <c r="F14" s="86">
        <v>0</v>
      </c>
      <c r="G14" s="86">
        <v>3</v>
      </c>
      <c r="H14" s="87">
        <v>0</v>
      </c>
      <c r="I14" s="86">
        <v>12</v>
      </c>
      <c r="J14" s="88">
        <v>5</v>
      </c>
      <c r="K14" s="86">
        <v>0</v>
      </c>
      <c r="L14" s="86">
        <v>0</v>
      </c>
      <c r="M14" s="86">
        <v>0</v>
      </c>
      <c r="N14" s="158" t="s">
        <v>30</v>
      </c>
      <c r="O14" s="108" t="s">
        <v>30</v>
      </c>
    </row>
    <row r="15" spans="1:27" s="14" customFormat="1" x14ac:dyDescent="0.25">
      <c r="A15" s="31"/>
      <c r="B15" s="157" t="s">
        <v>72</v>
      </c>
      <c r="C15" s="151" t="s">
        <v>30</v>
      </c>
      <c r="D15" s="151" t="s">
        <v>30</v>
      </c>
      <c r="E15" s="86">
        <v>0</v>
      </c>
      <c r="F15" s="86">
        <v>0</v>
      </c>
      <c r="G15" s="86">
        <v>0</v>
      </c>
      <c r="H15" s="87">
        <v>0</v>
      </c>
      <c r="I15" s="86">
        <v>0</v>
      </c>
      <c r="J15" s="88">
        <v>0</v>
      </c>
      <c r="K15" s="86">
        <v>0</v>
      </c>
      <c r="L15" s="86">
        <v>0</v>
      </c>
      <c r="M15" s="86">
        <v>0</v>
      </c>
      <c r="N15" s="158" t="s">
        <v>30</v>
      </c>
      <c r="O15" s="108" t="s">
        <v>30</v>
      </c>
    </row>
    <row r="16" spans="1:27" s="14" customFormat="1" x14ac:dyDescent="0.25">
      <c r="A16" s="31"/>
      <c r="B16" s="157" t="s">
        <v>73</v>
      </c>
      <c r="C16" s="151" t="s">
        <v>30</v>
      </c>
      <c r="D16" s="151" t="s">
        <v>30</v>
      </c>
      <c r="E16" s="86">
        <v>0</v>
      </c>
      <c r="F16" s="86">
        <v>0</v>
      </c>
      <c r="G16" s="86">
        <v>0</v>
      </c>
      <c r="H16" s="87">
        <v>0</v>
      </c>
      <c r="I16" s="86">
        <v>0</v>
      </c>
      <c r="J16" s="88">
        <v>0</v>
      </c>
      <c r="K16" s="86">
        <v>0</v>
      </c>
      <c r="L16" s="86">
        <v>0</v>
      </c>
      <c r="M16" s="86">
        <v>0</v>
      </c>
      <c r="N16" s="158" t="s">
        <v>30</v>
      </c>
      <c r="O16" s="108" t="s">
        <v>30</v>
      </c>
    </row>
    <row r="17" spans="1:15" s="14" customFormat="1" x14ac:dyDescent="0.25">
      <c r="A17" s="31"/>
      <c r="B17" s="157" t="s">
        <v>74</v>
      </c>
      <c r="C17" s="151" t="s">
        <v>30</v>
      </c>
      <c r="D17" s="151" t="s">
        <v>30</v>
      </c>
      <c r="E17" s="86">
        <v>0</v>
      </c>
      <c r="F17" s="86">
        <v>0</v>
      </c>
      <c r="G17" s="86">
        <v>0</v>
      </c>
      <c r="H17" s="87">
        <v>0</v>
      </c>
      <c r="I17" s="86">
        <v>0</v>
      </c>
      <c r="J17" s="88">
        <v>0</v>
      </c>
      <c r="K17" s="86">
        <v>0</v>
      </c>
      <c r="L17" s="86">
        <v>0</v>
      </c>
      <c r="M17" s="86">
        <v>0</v>
      </c>
      <c r="N17" s="158" t="s">
        <v>30</v>
      </c>
      <c r="O17" s="108" t="s">
        <v>30</v>
      </c>
    </row>
    <row r="18" spans="1:15" s="14" customFormat="1" x14ac:dyDescent="0.25">
      <c r="A18" s="31"/>
      <c r="B18" s="157" t="s">
        <v>75</v>
      </c>
      <c r="C18" s="151" t="s">
        <v>30</v>
      </c>
      <c r="D18" s="151" t="s">
        <v>30</v>
      </c>
      <c r="E18" s="86">
        <v>0</v>
      </c>
      <c r="F18" s="86">
        <v>0</v>
      </c>
      <c r="G18" s="86">
        <v>0</v>
      </c>
      <c r="H18" s="87">
        <v>0</v>
      </c>
      <c r="I18" s="86">
        <v>0</v>
      </c>
      <c r="J18" s="88">
        <v>0</v>
      </c>
      <c r="K18" s="86">
        <v>0</v>
      </c>
      <c r="L18" s="86">
        <v>0</v>
      </c>
      <c r="M18" s="86">
        <v>0</v>
      </c>
      <c r="N18" s="158" t="s">
        <v>30</v>
      </c>
      <c r="O18" s="108" t="s">
        <v>30</v>
      </c>
    </row>
    <row r="19" spans="1:15" s="14" customFormat="1" x14ac:dyDescent="0.25">
      <c r="A19" s="31"/>
      <c r="B19" s="157" t="s">
        <v>76</v>
      </c>
      <c r="C19" s="151" t="s">
        <v>30</v>
      </c>
      <c r="D19" s="151" t="s">
        <v>30</v>
      </c>
      <c r="E19" s="86">
        <v>0</v>
      </c>
      <c r="F19" s="86">
        <v>0</v>
      </c>
      <c r="G19" s="86">
        <v>0</v>
      </c>
      <c r="H19" s="87">
        <v>0</v>
      </c>
      <c r="I19" s="86">
        <v>0</v>
      </c>
      <c r="J19" s="88">
        <v>0</v>
      </c>
      <c r="K19" s="86">
        <v>0</v>
      </c>
      <c r="L19" s="86">
        <v>0</v>
      </c>
      <c r="M19" s="86">
        <v>0</v>
      </c>
      <c r="N19" s="158" t="s">
        <v>30</v>
      </c>
      <c r="O19" s="108" t="s">
        <v>30</v>
      </c>
    </row>
    <row r="20" spans="1:15" s="14" customFormat="1" x14ac:dyDescent="0.25">
      <c r="A20" s="31"/>
      <c r="B20" s="157" t="s">
        <v>77</v>
      </c>
      <c r="C20" s="151" t="s">
        <v>30</v>
      </c>
      <c r="D20" s="151" t="s">
        <v>30</v>
      </c>
      <c r="E20" s="86">
        <v>0</v>
      </c>
      <c r="F20" s="86">
        <v>0</v>
      </c>
      <c r="G20" s="86">
        <v>0</v>
      </c>
      <c r="H20" s="87">
        <v>0</v>
      </c>
      <c r="I20" s="86">
        <v>0</v>
      </c>
      <c r="J20" s="88">
        <v>0</v>
      </c>
      <c r="K20" s="86">
        <v>0</v>
      </c>
      <c r="L20" s="86">
        <v>0</v>
      </c>
      <c r="M20" s="86">
        <v>0</v>
      </c>
      <c r="N20" s="158" t="s">
        <v>30</v>
      </c>
      <c r="O20" s="108" t="s">
        <v>30</v>
      </c>
    </row>
    <row r="21" spans="1:15" s="14" customFormat="1" x14ac:dyDescent="0.25">
      <c r="A21" s="31"/>
      <c r="B21" s="157" t="s">
        <v>78</v>
      </c>
      <c r="C21" s="151" t="s">
        <v>30</v>
      </c>
      <c r="D21" s="151" t="s">
        <v>30</v>
      </c>
      <c r="E21" s="86">
        <v>0</v>
      </c>
      <c r="F21" s="86">
        <v>0</v>
      </c>
      <c r="G21" s="86">
        <v>0</v>
      </c>
      <c r="H21" s="87">
        <v>0</v>
      </c>
      <c r="I21" s="86">
        <v>0</v>
      </c>
      <c r="J21" s="88">
        <v>0</v>
      </c>
      <c r="K21" s="86">
        <v>0</v>
      </c>
      <c r="L21" s="86">
        <v>0</v>
      </c>
      <c r="M21" s="86">
        <v>0</v>
      </c>
      <c r="N21" s="158" t="s">
        <v>30</v>
      </c>
      <c r="O21" s="108" t="s">
        <v>30</v>
      </c>
    </row>
    <row r="22" spans="1:15" s="14" customFormat="1" x14ac:dyDescent="0.25">
      <c r="A22" s="31"/>
      <c r="B22" s="157" t="s">
        <v>79</v>
      </c>
      <c r="C22" s="151" t="s">
        <v>30</v>
      </c>
      <c r="D22" s="151" t="s">
        <v>30</v>
      </c>
      <c r="E22" s="86">
        <v>0</v>
      </c>
      <c r="F22" s="86">
        <v>0</v>
      </c>
      <c r="G22" s="86">
        <v>0</v>
      </c>
      <c r="H22" s="87">
        <v>0</v>
      </c>
      <c r="I22" s="86">
        <v>0</v>
      </c>
      <c r="J22" s="88">
        <v>0</v>
      </c>
      <c r="K22" s="86">
        <v>0</v>
      </c>
      <c r="L22" s="86">
        <v>0</v>
      </c>
      <c r="M22" s="86">
        <v>0</v>
      </c>
      <c r="N22" s="158" t="s">
        <v>30</v>
      </c>
      <c r="O22" s="108" t="s">
        <v>30</v>
      </c>
    </row>
    <row r="23" spans="1:15" s="14" customFormat="1" x14ac:dyDescent="0.25">
      <c r="A23" s="31"/>
      <c r="B23" s="157" t="s">
        <v>80</v>
      </c>
      <c r="C23" s="151" t="s">
        <v>30</v>
      </c>
      <c r="D23" s="151" t="s">
        <v>30</v>
      </c>
      <c r="E23" s="86">
        <v>29733</v>
      </c>
      <c r="F23" s="86">
        <v>890</v>
      </c>
      <c r="G23" s="86">
        <v>0</v>
      </c>
      <c r="H23" s="87">
        <v>600</v>
      </c>
      <c r="I23" s="86">
        <v>7</v>
      </c>
      <c r="J23" s="88">
        <v>0</v>
      </c>
      <c r="K23" s="86">
        <v>0</v>
      </c>
      <c r="L23" s="86">
        <v>718</v>
      </c>
      <c r="M23" s="86">
        <v>730</v>
      </c>
      <c r="N23" s="158" t="s">
        <v>30</v>
      </c>
      <c r="O23" s="108" t="s">
        <v>30</v>
      </c>
    </row>
    <row r="24" spans="1:15" s="14" customFormat="1" x14ac:dyDescent="0.25">
      <c r="A24" s="31"/>
      <c r="B24" s="157" t="s">
        <v>81</v>
      </c>
      <c r="C24" s="151" t="s">
        <v>30</v>
      </c>
      <c r="D24" s="151" t="s">
        <v>30</v>
      </c>
      <c r="E24" s="86">
        <v>0</v>
      </c>
      <c r="F24" s="86">
        <v>0</v>
      </c>
      <c r="G24" s="86">
        <v>0</v>
      </c>
      <c r="H24" s="87">
        <v>0</v>
      </c>
      <c r="I24" s="86">
        <v>0</v>
      </c>
      <c r="J24" s="88">
        <v>0</v>
      </c>
      <c r="K24" s="86">
        <v>0</v>
      </c>
      <c r="L24" s="86">
        <v>0</v>
      </c>
      <c r="M24" s="86">
        <v>0</v>
      </c>
      <c r="N24" s="158" t="s">
        <v>30</v>
      </c>
      <c r="O24" s="108" t="s">
        <v>30</v>
      </c>
    </row>
    <row r="25" spans="1:15" s="14" customFormat="1" x14ac:dyDescent="0.25">
      <c r="A25" s="31"/>
      <c r="B25" s="157" t="s">
        <v>82</v>
      </c>
      <c r="C25" s="151" t="s">
        <v>30</v>
      </c>
      <c r="D25" s="151" t="s">
        <v>30</v>
      </c>
      <c r="E25" s="86">
        <v>0</v>
      </c>
      <c r="F25" s="86">
        <v>0</v>
      </c>
      <c r="G25" s="86">
        <v>0</v>
      </c>
      <c r="H25" s="87">
        <v>0</v>
      </c>
      <c r="I25" s="86">
        <v>0</v>
      </c>
      <c r="J25" s="88">
        <v>0</v>
      </c>
      <c r="K25" s="86">
        <v>0</v>
      </c>
      <c r="L25" s="86">
        <v>0</v>
      </c>
      <c r="M25" s="86">
        <v>0</v>
      </c>
      <c r="N25" s="158" t="s">
        <v>30</v>
      </c>
      <c r="O25" s="108" t="s">
        <v>30</v>
      </c>
    </row>
    <row r="26" spans="1:15" s="14" customFormat="1" x14ac:dyDescent="0.25">
      <c r="A26" s="31"/>
      <c r="B26" s="157" t="s">
        <v>83</v>
      </c>
      <c r="C26" s="151" t="s">
        <v>30</v>
      </c>
      <c r="D26" s="151" t="s">
        <v>30</v>
      </c>
      <c r="E26" s="86">
        <v>0</v>
      </c>
      <c r="F26" s="86">
        <v>0</v>
      </c>
      <c r="G26" s="86">
        <v>0</v>
      </c>
      <c r="H26" s="87">
        <v>0</v>
      </c>
      <c r="I26" s="86">
        <v>0</v>
      </c>
      <c r="J26" s="88">
        <v>0</v>
      </c>
      <c r="K26" s="86">
        <v>0</v>
      </c>
      <c r="L26" s="86">
        <v>0</v>
      </c>
      <c r="M26" s="86">
        <v>0</v>
      </c>
      <c r="N26" s="158" t="s">
        <v>30</v>
      </c>
      <c r="O26" s="108" t="s">
        <v>30</v>
      </c>
    </row>
    <row r="27" spans="1:15" s="14" customFormat="1" x14ac:dyDescent="0.25">
      <c r="A27" s="31"/>
      <c r="B27" s="157" t="s">
        <v>84</v>
      </c>
      <c r="C27" s="151" t="s">
        <v>30</v>
      </c>
      <c r="D27" s="151" t="s">
        <v>30</v>
      </c>
      <c r="E27" s="86">
        <v>0</v>
      </c>
      <c r="F27" s="86">
        <v>0</v>
      </c>
      <c r="G27" s="86">
        <v>0</v>
      </c>
      <c r="H27" s="87">
        <v>0</v>
      </c>
      <c r="I27" s="86">
        <v>0</v>
      </c>
      <c r="J27" s="88">
        <v>0</v>
      </c>
      <c r="K27" s="86">
        <v>0</v>
      </c>
      <c r="L27" s="86">
        <v>0</v>
      </c>
      <c r="M27" s="86">
        <v>0</v>
      </c>
      <c r="N27" s="158" t="s">
        <v>30</v>
      </c>
      <c r="O27" s="108" t="s">
        <v>30</v>
      </c>
    </row>
    <row r="28" spans="1:15" s="14" customFormat="1" x14ac:dyDescent="0.25">
      <c r="A28" s="31"/>
      <c r="B28" s="157" t="s">
        <v>85</v>
      </c>
      <c r="C28" s="151" t="s">
        <v>30</v>
      </c>
      <c r="D28" s="151" t="s">
        <v>30</v>
      </c>
      <c r="E28" s="86">
        <v>0</v>
      </c>
      <c r="F28" s="86">
        <v>0</v>
      </c>
      <c r="G28" s="86">
        <v>0</v>
      </c>
      <c r="H28" s="87">
        <v>0</v>
      </c>
      <c r="I28" s="86">
        <v>0</v>
      </c>
      <c r="J28" s="88">
        <v>0</v>
      </c>
      <c r="K28" s="86">
        <v>0</v>
      </c>
      <c r="L28" s="86">
        <v>0</v>
      </c>
      <c r="M28" s="86">
        <v>0</v>
      </c>
      <c r="N28" s="158" t="s">
        <v>30</v>
      </c>
      <c r="O28" s="108" t="s">
        <v>30</v>
      </c>
    </row>
    <row r="29" spans="1:15" s="14" customFormat="1" x14ac:dyDescent="0.25">
      <c r="A29" s="31"/>
      <c r="B29" s="157" t="s">
        <v>86</v>
      </c>
      <c r="C29" s="151" t="s">
        <v>30</v>
      </c>
      <c r="D29" s="151" t="s">
        <v>30</v>
      </c>
      <c r="E29" s="86">
        <v>20</v>
      </c>
      <c r="F29" s="86">
        <v>14</v>
      </c>
      <c r="G29" s="86">
        <v>0</v>
      </c>
      <c r="H29" s="87">
        <v>0</v>
      </c>
      <c r="I29" s="86">
        <v>0</v>
      </c>
      <c r="J29" s="88">
        <v>0</v>
      </c>
      <c r="K29" s="86">
        <v>0</v>
      </c>
      <c r="L29" s="86">
        <v>0</v>
      </c>
      <c r="M29" s="86">
        <v>0</v>
      </c>
      <c r="N29" s="158" t="s">
        <v>30</v>
      </c>
      <c r="O29" s="108" t="s">
        <v>30</v>
      </c>
    </row>
    <row r="30" spans="1:15" s="14" customFormat="1" x14ac:dyDescent="0.25">
      <c r="A30" s="31"/>
      <c r="B30" s="157" t="s">
        <v>87</v>
      </c>
      <c r="C30" s="151" t="s">
        <v>30</v>
      </c>
      <c r="D30" s="151" t="s">
        <v>30</v>
      </c>
      <c r="E30" s="86">
        <v>0</v>
      </c>
      <c r="F30" s="86">
        <v>0</v>
      </c>
      <c r="G30" s="86">
        <v>0</v>
      </c>
      <c r="H30" s="87">
        <v>0</v>
      </c>
      <c r="I30" s="86">
        <v>0</v>
      </c>
      <c r="J30" s="88">
        <v>0</v>
      </c>
      <c r="K30" s="86">
        <v>0</v>
      </c>
      <c r="L30" s="86">
        <v>0</v>
      </c>
      <c r="M30" s="86">
        <v>0</v>
      </c>
      <c r="N30" s="158" t="s">
        <v>30</v>
      </c>
      <c r="O30" s="108" t="s">
        <v>30</v>
      </c>
    </row>
    <row r="31" spans="1:15" s="14" customFormat="1" x14ac:dyDescent="0.25">
      <c r="A31" s="31"/>
      <c r="B31" s="157" t="s">
        <v>88</v>
      </c>
      <c r="C31" s="151" t="s">
        <v>30</v>
      </c>
      <c r="D31" s="151" t="s">
        <v>30</v>
      </c>
      <c r="E31" s="86">
        <v>0</v>
      </c>
      <c r="F31" s="86">
        <v>0</v>
      </c>
      <c r="G31" s="86">
        <v>0</v>
      </c>
      <c r="H31" s="87">
        <v>0</v>
      </c>
      <c r="I31" s="86">
        <v>0</v>
      </c>
      <c r="J31" s="88">
        <v>0</v>
      </c>
      <c r="K31" s="86">
        <v>0</v>
      </c>
      <c r="L31" s="86">
        <v>0</v>
      </c>
      <c r="M31" s="86">
        <v>0</v>
      </c>
      <c r="N31" s="158" t="s">
        <v>30</v>
      </c>
      <c r="O31" s="108" t="s">
        <v>30</v>
      </c>
    </row>
    <row r="32" spans="1:15" s="14" customFormat="1" x14ac:dyDescent="0.25">
      <c r="A32" s="31"/>
      <c r="B32" s="157" t="s">
        <v>89</v>
      </c>
      <c r="C32" s="151" t="s">
        <v>30</v>
      </c>
      <c r="D32" s="151" t="s">
        <v>30</v>
      </c>
      <c r="E32" s="86">
        <v>0</v>
      </c>
      <c r="F32" s="86">
        <v>0</v>
      </c>
      <c r="G32" s="86">
        <v>0</v>
      </c>
      <c r="H32" s="87">
        <v>0</v>
      </c>
      <c r="I32" s="86">
        <v>0</v>
      </c>
      <c r="J32" s="88">
        <v>0</v>
      </c>
      <c r="K32" s="86">
        <v>0</v>
      </c>
      <c r="L32" s="86">
        <v>0</v>
      </c>
      <c r="M32" s="86">
        <v>0</v>
      </c>
      <c r="N32" s="158" t="s">
        <v>30</v>
      </c>
      <c r="O32" s="108" t="s">
        <v>30</v>
      </c>
    </row>
    <row r="33" spans="1:15" s="14" customFormat="1" x14ac:dyDescent="0.25">
      <c r="A33" s="31"/>
      <c r="B33" s="157" t="s">
        <v>90</v>
      </c>
      <c r="C33" s="151" t="s">
        <v>30</v>
      </c>
      <c r="D33" s="151" t="s">
        <v>30</v>
      </c>
      <c r="E33" s="86">
        <v>0</v>
      </c>
      <c r="F33" s="86">
        <v>0</v>
      </c>
      <c r="G33" s="86">
        <v>0</v>
      </c>
      <c r="H33" s="87">
        <v>0</v>
      </c>
      <c r="I33" s="86">
        <v>0</v>
      </c>
      <c r="J33" s="88">
        <v>0</v>
      </c>
      <c r="K33" s="86">
        <v>0</v>
      </c>
      <c r="L33" s="86">
        <v>0</v>
      </c>
      <c r="M33" s="86">
        <v>0</v>
      </c>
      <c r="N33" s="158" t="s">
        <v>30</v>
      </c>
      <c r="O33" s="108" t="s">
        <v>30</v>
      </c>
    </row>
    <row r="34" spans="1:15" s="14" customFormat="1" x14ac:dyDescent="0.25">
      <c r="A34" s="31"/>
      <c r="B34" s="157" t="s">
        <v>91</v>
      </c>
      <c r="C34" s="151" t="s">
        <v>30</v>
      </c>
      <c r="D34" s="151" t="s">
        <v>30</v>
      </c>
      <c r="E34" s="86">
        <v>0</v>
      </c>
      <c r="F34" s="86">
        <v>0</v>
      </c>
      <c r="G34" s="86">
        <v>0</v>
      </c>
      <c r="H34" s="87">
        <v>0</v>
      </c>
      <c r="I34" s="86">
        <v>0</v>
      </c>
      <c r="J34" s="88">
        <v>0</v>
      </c>
      <c r="K34" s="86">
        <v>0</v>
      </c>
      <c r="L34" s="86">
        <v>0</v>
      </c>
      <c r="M34" s="86">
        <v>0</v>
      </c>
      <c r="N34" s="158" t="s">
        <v>30</v>
      </c>
      <c r="O34" s="108" t="s">
        <v>30</v>
      </c>
    </row>
    <row r="35" spans="1:15" s="14" customFormat="1" x14ac:dyDescent="0.25">
      <c r="A35" s="31"/>
      <c r="B35" s="157" t="s">
        <v>92</v>
      </c>
      <c r="C35" s="151" t="s">
        <v>30</v>
      </c>
      <c r="D35" s="151" t="s">
        <v>30</v>
      </c>
      <c r="E35" s="86">
        <v>0</v>
      </c>
      <c r="F35" s="86">
        <v>0</v>
      </c>
      <c r="G35" s="86">
        <v>0</v>
      </c>
      <c r="H35" s="87">
        <v>0</v>
      </c>
      <c r="I35" s="86">
        <v>0</v>
      </c>
      <c r="J35" s="88">
        <v>0</v>
      </c>
      <c r="K35" s="86">
        <v>0</v>
      </c>
      <c r="L35" s="86">
        <v>0</v>
      </c>
      <c r="M35" s="86">
        <v>0</v>
      </c>
      <c r="N35" s="158" t="s">
        <v>30</v>
      </c>
      <c r="O35" s="108" t="s">
        <v>30</v>
      </c>
    </row>
    <row r="36" spans="1:15" s="14" customFormat="1" x14ac:dyDescent="0.25">
      <c r="A36" s="31"/>
      <c r="B36" s="157" t="s">
        <v>93</v>
      </c>
      <c r="C36" s="151" t="s">
        <v>30</v>
      </c>
      <c r="D36" s="151" t="s">
        <v>30</v>
      </c>
      <c r="E36" s="86">
        <v>0</v>
      </c>
      <c r="F36" s="86">
        <v>0</v>
      </c>
      <c r="G36" s="86">
        <v>0</v>
      </c>
      <c r="H36" s="87">
        <v>0</v>
      </c>
      <c r="I36" s="86">
        <v>0</v>
      </c>
      <c r="J36" s="88">
        <v>0</v>
      </c>
      <c r="K36" s="86">
        <v>0</v>
      </c>
      <c r="L36" s="86">
        <v>0</v>
      </c>
      <c r="M36" s="86">
        <v>0</v>
      </c>
      <c r="N36" s="158" t="s">
        <v>30</v>
      </c>
      <c r="O36" s="108" t="s">
        <v>30</v>
      </c>
    </row>
    <row r="37" spans="1:15" s="14" customFormat="1" x14ac:dyDescent="0.25">
      <c r="A37" s="31"/>
      <c r="B37" s="157" t="s">
        <v>94</v>
      </c>
      <c r="C37" s="151" t="s">
        <v>30</v>
      </c>
      <c r="D37" s="151" t="s">
        <v>30</v>
      </c>
      <c r="E37" s="86">
        <v>0</v>
      </c>
      <c r="F37" s="86">
        <v>0</v>
      </c>
      <c r="G37" s="86">
        <v>0</v>
      </c>
      <c r="H37" s="87">
        <v>0</v>
      </c>
      <c r="I37" s="86">
        <v>0</v>
      </c>
      <c r="J37" s="88">
        <v>0</v>
      </c>
      <c r="K37" s="86">
        <v>0</v>
      </c>
      <c r="L37" s="86">
        <v>0</v>
      </c>
      <c r="M37" s="86">
        <v>0</v>
      </c>
      <c r="N37" s="158" t="s">
        <v>30</v>
      </c>
      <c r="O37" s="108" t="s">
        <v>30</v>
      </c>
    </row>
    <row r="38" spans="1:15" s="14" customFormat="1" x14ac:dyDescent="0.25">
      <c r="A38" s="31"/>
      <c r="B38" s="157" t="s">
        <v>95</v>
      </c>
      <c r="C38" s="151" t="s">
        <v>30</v>
      </c>
      <c r="D38" s="151" t="s">
        <v>30</v>
      </c>
      <c r="E38" s="86">
        <v>7</v>
      </c>
      <c r="F38" s="86">
        <v>0</v>
      </c>
      <c r="G38" s="86">
        <v>0</v>
      </c>
      <c r="H38" s="87">
        <v>0</v>
      </c>
      <c r="I38" s="86">
        <v>0</v>
      </c>
      <c r="J38" s="88">
        <v>0</v>
      </c>
      <c r="K38" s="86">
        <v>0</v>
      </c>
      <c r="L38" s="86">
        <v>0</v>
      </c>
      <c r="M38" s="86">
        <v>0</v>
      </c>
      <c r="N38" s="158" t="s">
        <v>30</v>
      </c>
      <c r="O38" s="108" t="s">
        <v>30</v>
      </c>
    </row>
    <row r="39" spans="1:15" s="14" customFormat="1" x14ac:dyDescent="0.25">
      <c r="A39" s="31"/>
      <c r="B39" s="157" t="s">
        <v>96</v>
      </c>
      <c r="C39" s="151" t="s">
        <v>30</v>
      </c>
      <c r="D39" s="151" t="s">
        <v>30</v>
      </c>
      <c r="E39" s="86">
        <v>0</v>
      </c>
      <c r="F39" s="86">
        <v>0</v>
      </c>
      <c r="G39" s="86">
        <v>0</v>
      </c>
      <c r="H39" s="87">
        <v>0</v>
      </c>
      <c r="I39" s="86">
        <v>0</v>
      </c>
      <c r="J39" s="88">
        <v>0</v>
      </c>
      <c r="K39" s="86">
        <v>0</v>
      </c>
      <c r="L39" s="86">
        <v>0</v>
      </c>
      <c r="M39" s="86">
        <v>0</v>
      </c>
      <c r="N39" s="158" t="s">
        <v>30</v>
      </c>
      <c r="O39" s="108" t="s">
        <v>30</v>
      </c>
    </row>
    <row r="40" spans="1:15" s="14" customFormat="1" x14ac:dyDescent="0.25">
      <c r="A40" s="31"/>
      <c r="B40" s="157" t="s">
        <v>97</v>
      </c>
      <c r="C40" s="151" t="s">
        <v>30</v>
      </c>
      <c r="D40" s="151" t="s">
        <v>30</v>
      </c>
      <c r="E40" s="86">
        <v>0</v>
      </c>
      <c r="F40" s="86">
        <v>0</v>
      </c>
      <c r="G40" s="86">
        <v>0</v>
      </c>
      <c r="H40" s="87">
        <v>0</v>
      </c>
      <c r="I40" s="86">
        <v>0</v>
      </c>
      <c r="J40" s="88">
        <v>0</v>
      </c>
      <c r="K40" s="86">
        <v>0</v>
      </c>
      <c r="L40" s="86">
        <v>0</v>
      </c>
      <c r="M40" s="86">
        <v>0</v>
      </c>
      <c r="N40" s="158" t="s">
        <v>30</v>
      </c>
      <c r="O40" s="108" t="s">
        <v>30</v>
      </c>
    </row>
    <row r="41" spans="1:15" s="14" customFormat="1" x14ac:dyDescent="0.25">
      <c r="A41" s="31"/>
      <c r="B41" s="157" t="s">
        <v>98</v>
      </c>
      <c r="C41" s="151" t="s">
        <v>30</v>
      </c>
      <c r="D41" s="151" t="s">
        <v>30</v>
      </c>
      <c r="E41" s="86">
        <v>0</v>
      </c>
      <c r="F41" s="86">
        <v>0</v>
      </c>
      <c r="G41" s="86">
        <v>0</v>
      </c>
      <c r="H41" s="87">
        <v>0</v>
      </c>
      <c r="I41" s="86">
        <v>0</v>
      </c>
      <c r="J41" s="88">
        <v>0</v>
      </c>
      <c r="K41" s="86">
        <v>0</v>
      </c>
      <c r="L41" s="86">
        <v>0</v>
      </c>
      <c r="M41" s="86">
        <v>0</v>
      </c>
      <c r="N41" s="158" t="s">
        <v>30</v>
      </c>
      <c r="O41" s="108" t="s">
        <v>30</v>
      </c>
    </row>
    <row r="42" spans="1:15" s="14" customFormat="1" x14ac:dyDescent="0.25">
      <c r="A42" s="31"/>
      <c r="B42" s="157" t="s">
        <v>99</v>
      </c>
      <c r="C42" s="151" t="s">
        <v>30</v>
      </c>
      <c r="D42" s="151" t="s">
        <v>30</v>
      </c>
      <c r="E42" s="86">
        <v>318</v>
      </c>
      <c r="F42" s="86">
        <v>236</v>
      </c>
      <c r="G42" s="86">
        <v>334</v>
      </c>
      <c r="H42" s="87">
        <v>280</v>
      </c>
      <c r="I42" s="86">
        <v>517</v>
      </c>
      <c r="J42" s="88">
        <v>285</v>
      </c>
      <c r="K42" s="86">
        <v>300</v>
      </c>
      <c r="L42" s="86">
        <v>316</v>
      </c>
      <c r="M42" s="86">
        <v>320</v>
      </c>
      <c r="N42" s="158" t="s">
        <v>30</v>
      </c>
      <c r="O42" s="108" t="s">
        <v>30</v>
      </c>
    </row>
    <row r="43" spans="1:15" s="14" customFormat="1" x14ac:dyDescent="0.25">
      <c r="A43" s="31"/>
      <c r="B43" s="157" t="s">
        <v>100</v>
      </c>
      <c r="C43" s="151" t="s">
        <v>30</v>
      </c>
      <c r="D43" s="151" t="s">
        <v>30</v>
      </c>
      <c r="E43" s="86">
        <v>0</v>
      </c>
      <c r="F43" s="86">
        <v>0</v>
      </c>
      <c r="G43" s="86">
        <v>11</v>
      </c>
      <c r="H43" s="87">
        <v>0</v>
      </c>
      <c r="I43" s="86">
        <v>0</v>
      </c>
      <c r="J43" s="88">
        <v>0</v>
      </c>
      <c r="K43" s="86">
        <v>0</v>
      </c>
      <c r="L43" s="86">
        <v>0</v>
      </c>
      <c r="M43" s="86">
        <v>0</v>
      </c>
      <c r="N43" s="158" t="s">
        <v>30</v>
      </c>
      <c r="O43" s="108" t="s">
        <v>30</v>
      </c>
    </row>
    <row r="44" spans="1:15" s="14" customFormat="1" x14ac:dyDescent="0.25">
      <c r="A44" s="31"/>
      <c r="B44" s="157" t="s">
        <v>101</v>
      </c>
      <c r="C44" s="151" t="s">
        <v>30</v>
      </c>
      <c r="D44" s="151" t="s">
        <v>30</v>
      </c>
      <c r="E44" s="86">
        <v>0</v>
      </c>
      <c r="F44" s="86">
        <v>0</v>
      </c>
      <c r="G44" s="86">
        <v>0</v>
      </c>
      <c r="H44" s="87">
        <v>0</v>
      </c>
      <c r="I44" s="86">
        <v>0</v>
      </c>
      <c r="J44" s="88">
        <v>0</v>
      </c>
      <c r="K44" s="86">
        <v>0</v>
      </c>
      <c r="L44" s="86">
        <v>0</v>
      </c>
      <c r="M44" s="86">
        <v>0</v>
      </c>
      <c r="N44" s="158" t="s">
        <v>30</v>
      </c>
      <c r="O44" s="108" t="s">
        <v>30</v>
      </c>
    </row>
    <row r="45" spans="1:15" s="14" customFormat="1" x14ac:dyDescent="0.25">
      <c r="A45" s="31"/>
      <c r="B45" s="157" t="s">
        <v>102</v>
      </c>
      <c r="C45" s="151" t="s">
        <v>30</v>
      </c>
      <c r="D45" s="151" t="s">
        <v>30</v>
      </c>
      <c r="E45" s="86">
        <v>22</v>
      </c>
      <c r="F45" s="86">
        <v>37</v>
      </c>
      <c r="G45" s="86">
        <v>22</v>
      </c>
      <c r="H45" s="87">
        <v>50</v>
      </c>
      <c r="I45" s="86">
        <v>0</v>
      </c>
      <c r="J45" s="88">
        <v>0</v>
      </c>
      <c r="K45" s="86">
        <v>50</v>
      </c>
      <c r="L45" s="86">
        <v>53</v>
      </c>
      <c r="M45" s="86">
        <v>60</v>
      </c>
      <c r="N45" s="158" t="s">
        <v>30</v>
      </c>
      <c r="O45" s="108" t="s">
        <v>30</v>
      </c>
    </row>
    <row r="46" spans="1:15" s="14" customFormat="1" x14ac:dyDescent="0.25">
      <c r="A46" s="31"/>
      <c r="B46" s="157" t="s">
        <v>103</v>
      </c>
      <c r="C46" s="151" t="s">
        <v>30</v>
      </c>
      <c r="D46" s="153" t="s">
        <v>30</v>
      </c>
      <c r="E46" s="93">
        <v>0</v>
      </c>
      <c r="F46" s="93">
        <v>0</v>
      </c>
      <c r="G46" s="93">
        <v>0</v>
      </c>
      <c r="H46" s="94">
        <v>0</v>
      </c>
      <c r="I46" s="93">
        <v>0</v>
      </c>
      <c r="J46" s="95">
        <v>0</v>
      </c>
      <c r="K46" s="93">
        <v>0</v>
      </c>
      <c r="L46" s="93">
        <v>0</v>
      </c>
      <c r="M46" s="93">
        <v>0</v>
      </c>
      <c r="N46" s="154" t="s">
        <v>30</v>
      </c>
      <c r="O46" s="108" t="s">
        <v>30</v>
      </c>
    </row>
    <row r="47" spans="1:15" s="14" customFormat="1" x14ac:dyDescent="0.25">
      <c r="A47" s="25"/>
      <c r="B47" s="26" t="s">
        <v>11</v>
      </c>
      <c r="C47" s="151" t="s">
        <v>30</v>
      </c>
      <c r="D47" s="155" t="s">
        <v>30</v>
      </c>
      <c r="E47" s="100">
        <f>SUM(E48:E49)</f>
        <v>0</v>
      </c>
      <c r="F47" s="100">
        <f t="shared" ref="F47:M47" si="3">SUM(F48:F49)</f>
        <v>0</v>
      </c>
      <c r="G47" s="100">
        <f t="shared" si="3"/>
        <v>0</v>
      </c>
      <c r="H47" s="101">
        <f t="shared" si="3"/>
        <v>0</v>
      </c>
      <c r="I47" s="100">
        <f t="shared" si="3"/>
        <v>0</v>
      </c>
      <c r="J47" s="102">
        <f t="shared" si="3"/>
        <v>0</v>
      </c>
      <c r="K47" s="100">
        <f t="shared" si="3"/>
        <v>0</v>
      </c>
      <c r="L47" s="100">
        <f t="shared" si="3"/>
        <v>0</v>
      </c>
      <c r="M47" s="100">
        <f t="shared" si="3"/>
        <v>0</v>
      </c>
      <c r="N47" s="156" t="s">
        <v>30</v>
      </c>
      <c r="O47" s="108" t="s">
        <v>30</v>
      </c>
    </row>
    <row r="48" spans="1:15" s="14" customFormat="1" x14ac:dyDescent="0.25">
      <c r="A48" s="25"/>
      <c r="B48" s="150" t="s">
        <v>59</v>
      </c>
      <c r="C48" s="151" t="s">
        <v>30</v>
      </c>
      <c r="D48" s="147" t="s">
        <v>30</v>
      </c>
      <c r="E48" s="79">
        <v>0</v>
      </c>
      <c r="F48" s="79">
        <v>0</v>
      </c>
      <c r="G48" s="79">
        <v>0</v>
      </c>
      <c r="H48" s="80">
        <v>0</v>
      </c>
      <c r="I48" s="79">
        <v>0</v>
      </c>
      <c r="J48" s="81">
        <v>0</v>
      </c>
      <c r="K48" s="79">
        <v>0</v>
      </c>
      <c r="L48" s="79">
        <v>0</v>
      </c>
      <c r="M48" s="79">
        <v>0</v>
      </c>
      <c r="N48" s="152" t="s">
        <v>30</v>
      </c>
      <c r="O48" s="108" t="s">
        <v>30</v>
      </c>
    </row>
    <row r="49" spans="1:18" s="14" customFormat="1" x14ac:dyDescent="0.25">
      <c r="A49" s="25"/>
      <c r="B49" s="150" t="s">
        <v>61</v>
      </c>
      <c r="C49" s="151" t="s">
        <v>30</v>
      </c>
      <c r="D49" s="153" t="s">
        <v>30</v>
      </c>
      <c r="E49" s="93">
        <v>0</v>
      </c>
      <c r="F49" s="93">
        <v>0</v>
      </c>
      <c r="G49" s="93">
        <v>0</v>
      </c>
      <c r="H49" s="94">
        <v>0</v>
      </c>
      <c r="I49" s="93">
        <v>0</v>
      </c>
      <c r="J49" s="95">
        <v>0</v>
      </c>
      <c r="K49" s="93">
        <v>0</v>
      </c>
      <c r="L49" s="93">
        <v>0</v>
      </c>
      <c r="M49" s="93">
        <v>0</v>
      </c>
      <c r="N49" s="154" t="s">
        <v>30</v>
      </c>
      <c r="O49" s="108" t="s">
        <v>30</v>
      </c>
    </row>
    <row r="50" spans="1:18" s="14" customFormat="1" ht="5.0999999999999996" customHeight="1" x14ac:dyDescent="0.25">
      <c r="A50" s="25"/>
      <c r="B50" s="40" t="s">
        <v>30</v>
      </c>
      <c r="C50" s="153" t="s">
        <v>30</v>
      </c>
      <c r="D50" s="159" t="s">
        <v>30</v>
      </c>
      <c r="E50" s="116"/>
      <c r="F50" s="116"/>
      <c r="G50" s="116"/>
      <c r="H50" s="117"/>
      <c r="I50" s="116"/>
      <c r="J50" s="118"/>
      <c r="K50" s="116"/>
      <c r="L50" s="116"/>
      <c r="M50" s="116"/>
      <c r="N50" s="160" t="s">
        <v>30</v>
      </c>
      <c r="O50" s="114" t="s">
        <v>30</v>
      </c>
    </row>
    <row r="51" spans="1:18" s="23" customFormat="1" x14ac:dyDescent="0.25">
      <c r="A51" s="38"/>
      <c r="B51" s="39" t="s">
        <v>104</v>
      </c>
      <c r="C51" s="161" t="s">
        <v>30</v>
      </c>
      <c r="D51" s="162" t="s">
        <v>30</v>
      </c>
      <c r="E51" s="72">
        <f>E52+E59+E62+E63+E64+E72+E73</f>
        <v>259646</v>
      </c>
      <c r="F51" s="72">
        <f t="shared" ref="F51:M51" si="4">F52+F59+F62+F63+F64+F72+F73</f>
        <v>276670</v>
      </c>
      <c r="G51" s="72">
        <f t="shared" si="4"/>
        <v>295775</v>
      </c>
      <c r="H51" s="73">
        <f t="shared" si="4"/>
        <v>323422</v>
      </c>
      <c r="I51" s="72">
        <f t="shared" si="4"/>
        <v>323422</v>
      </c>
      <c r="J51" s="74">
        <f t="shared" si="4"/>
        <v>323422</v>
      </c>
      <c r="K51" s="72">
        <f t="shared" si="4"/>
        <v>329941</v>
      </c>
      <c r="L51" s="72">
        <f t="shared" si="4"/>
        <v>340618</v>
      </c>
      <c r="M51" s="72">
        <f t="shared" si="4"/>
        <v>351503</v>
      </c>
      <c r="N51" s="146" t="s">
        <v>30</v>
      </c>
      <c r="O51" s="146" t="s">
        <v>30</v>
      </c>
      <c r="P51" s="163"/>
      <c r="Q51" s="163"/>
      <c r="R51" s="163"/>
    </row>
    <row r="52" spans="1:18" s="14" customFormat="1" x14ac:dyDescent="0.25">
      <c r="A52" s="25"/>
      <c r="B52" s="26" t="s">
        <v>14</v>
      </c>
      <c r="C52" s="147" t="s">
        <v>30</v>
      </c>
      <c r="D52" s="148" t="s">
        <v>30</v>
      </c>
      <c r="E52" s="79">
        <f>E53+E56</f>
        <v>0</v>
      </c>
      <c r="F52" s="79">
        <f t="shared" ref="F52:M52" si="5">F53+F56</f>
        <v>0</v>
      </c>
      <c r="G52" s="79">
        <f t="shared" si="5"/>
        <v>0</v>
      </c>
      <c r="H52" s="80">
        <f t="shared" si="5"/>
        <v>0</v>
      </c>
      <c r="I52" s="79">
        <f t="shared" si="5"/>
        <v>0</v>
      </c>
      <c r="J52" s="81">
        <f t="shared" si="5"/>
        <v>0</v>
      </c>
      <c r="K52" s="79">
        <f t="shared" si="5"/>
        <v>0</v>
      </c>
      <c r="L52" s="79">
        <f t="shared" si="5"/>
        <v>0</v>
      </c>
      <c r="M52" s="79">
        <f t="shared" si="5"/>
        <v>0</v>
      </c>
      <c r="N52" s="149" t="s">
        <v>30</v>
      </c>
      <c r="O52" s="107" t="s">
        <v>30</v>
      </c>
    </row>
    <row r="53" spans="1:18" s="14" customFormat="1" x14ac:dyDescent="0.25">
      <c r="A53" s="25"/>
      <c r="B53" s="150" t="s">
        <v>105</v>
      </c>
      <c r="C53" s="151" t="s">
        <v>30</v>
      </c>
      <c r="D53" s="159" t="s">
        <v>30</v>
      </c>
      <c r="E53" s="93">
        <f>SUM(E54:E55)</f>
        <v>0</v>
      </c>
      <c r="F53" s="93">
        <f t="shared" ref="F53:M53" si="6">SUM(F54:F55)</f>
        <v>0</v>
      </c>
      <c r="G53" s="93">
        <f t="shared" si="6"/>
        <v>0</v>
      </c>
      <c r="H53" s="94">
        <f t="shared" si="6"/>
        <v>0</v>
      </c>
      <c r="I53" s="93">
        <f t="shared" si="6"/>
        <v>0</v>
      </c>
      <c r="J53" s="95">
        <f t="shared" si="6"/>
        <v>0</v>
      </c>
      <c r="K53" s="93">
        <f t="shared" si="6"/>
        <v>0</v>
      </c>
      <c r="L53" s="93">
        <f t="shared" si="6"/>
        <v>0</v>
      </c>
      <c r="M53" s="93">
        <f t="shared" si="6"/>
        <v>0</v>
      </c>
      <c r="N53" s="160" t="s">
        <v>30</v>
      </c>
      <c r="O53" s="108" t="s">
        <v>30</v>
      </c>
    </row>
    <row r="54" spans="1:18" s="14" customFormat="1" x14ac:dyDescent="0.25">
      <c r="A54" s="25"/>
      <c r="B54" s="164" t="s">
        <v>106</v>
      </c>
      <c r="C54" s="151" t="s">
        <v>30</v>
      </c>
      <c r="D54" s="147" t="s">
        <v>30</v>
      </c>
      <c r="E54" s="79">
        <v>0</v>
      </c>
      <c r="F54" s="79">
        <v>0</v>
      </c>
      <c r="G54" s="79">
        <v>0</v>
      </c>
      <c r="H54" s="80">
        <v>0</v>
      </c>
      <c r="I54" s="79">
        <v>0</v>
      </c>
      <c r="J54" s="81">
        <v>0</v>
      </c>
      <c r="K54" s="79">
        <v>0</v>
      </c>
      <c r="L54" s="79">
        <v>0</v>
      </c>
      <c r="M54" s="79">
        <v>0</v>
      </c>
      <c r="N54" s="152" t="s">
        <v>30</v>
      </c>
      <c r="O54" s="108" t="s">
        <v>30</v>
      </c>
    </row>
    <row r="55" spans="1:18" s="14" customFormat="1" x14ac:dyDescent="0.25">
      <c r="A55" s="25"/>
      <c r="B55" s="164" t="s">
        <v>107</v>
      </c>
      <c r="C55" s="151" t="s">
        <v>30</v>
      </c>
      <c r="D55" s="153" t="s">
        <v>30</v>
      </c>
      <c r="E55" s="93">
        <v>0</v>
      </c>
      <c r="F55" s="93">
        <v>0</v>
      </c>
      <c r="G55" s="93">
        <v>0</v>
      </c>
      <c r="H55" s="94">
        <v>0</v>
      </c>
      <c r="I55" s="93">
        <v>0</v>
      </c>
      <c r="J55" s="95">
        <v>0</v>
      </c>
      <c r="K55" s="93">
        <v>0</v>
      </c>
      <c r="L55" s="93">
        <v>0</v>
      </c>
      <c r="M55" s="93">
        <v>0</v>
      </c>
      <c r="N55" s="154" t="s">
        <v>30</v>
      </c>
      <c r="O55" s="108" t="s">
        <v>30</v>
      </c>
    </row>
    <row r="56" spans="1:18" s="14" customFormat="1" x14ac:dyDescent="0.25">
      <c r="A56" s="25"/>
      <c r="B56" s="150" t="s">
        <v>108</v>
      </c>
      <c r="C56" s="151" t="s">
        <v>30</v>
      </c>
      <c r="D56" s="148" t="s">
        <v>30</v>
      </c>
      <c r="E56" s="93">
        <f>SUM(E57:E58)</f>
        <v>0</v>
      </c>
      <c r="F56" s="93">
        <f t="shared" ref="F56:M56" si="7">SUM(F57:F58)</f>
        <v>0</v>
      </c>
      <c r="G56" s="93">
        <f t="shared" si="7"/>
        <v>0</v>
      </c>
      <c r="H56" s="94">
        <f t="shared" si="7"/>
        <v>0</v>
      </c>
      <c r="I56" s="93">
        <f t="shared" si="7"/>
        <v>0</v>
      </c>
      <c r="J56" s="95">
        <f t="shared" si="7"/>
        <v>0</v>
      </c>
      <c r="K56" s="93">
        <f t="shared" si="7"/>
        <v>0</v>
      </c>
      <c r="L56" s="93">
        <f t="shared" si="7"/>
        <v>0</v>
      </c>
      <c r="M56" s="93">
        <f t="shared" si="7"/>
        <v>0</v>
      </c>
      <c r="N56" s="149" t="s">
        <v>30</v>
      </c>
      <c r="O56" s="108" t="s">
        <v>30</v>
      </c>
    </row>
    <row r="57" spans="1:18" s="14" customFormat="1" x14ac:dyDescent="0.25">
      <c r="A57" s="25"/>
      <c r="B57" s="164" t="s">
        <v>108</v>
      </c>
      <c r="C57" s="151" t="s">
        <v>30</v>
      </c>
      <c r="D57" s="147" t="s">
        <v>30</v>
      </c>
      <c r="E57" s="79">
        <v>0</v>
      </c>
      <c r="F57" s="79">
        <v>0</v>
      </c>
      <c r="G57" s="79">
        <v>0</v>
      </c>
      <c r="H57" s="80">
        <v>0</v>
      </c>
      <c r="I57" s="79">
        <v>0</v>
      </c>
      <c r="J57" s="81">
        <v>0</v>
      </c>
      <c r="K57" s="79">
        <v>0</v>
      </c>
      <c r="L57" s="79">
        <v>0</v>
      </c>
      <c r="M57" s="79">
        <v>0</v>
      </c>
      <c r="N57" s="152" t="s">
        <v>30</v>
      </c>
      <c r="O57" s="108" t="s">
        <v>30</v>
      </c>
    </row>
    <row r="58" spans="1:18" s="14" customFormat="1" x14ac:dyDescent="0.25">
      <c r="A58" s="25"/>
      <c r="B58" s="164" t="s">
        <v>109</v>
      </c>
      <c r="C58" s="151" t="s">
        <v>30</v>
      </c>
      <c r="D58" s="153" t="s">
        <v>30</v>
      </c>
      <c r="E58" s="93">
        <v>0</v>
      </c>
      <c r="F58" s="93">
        <v>0</v>
      </c>
      <c r="G58" s="93">
        <v>0</v>
      </c>
      <c r="H58" s="94">
        <v>0</v>
      </c>
      <c r="I58" s="93">
        <v>0</v>
      </c>
      <c r="J58" s="95">
        <v>0</v>
      </c>
      <c r="K58" s="93">
        <v>0</v>
      </c>
      <c r="L58" s="93">
        <v>0</v>
      </c>
      <c r="M58" s="93">
        <v>0</v>
      </c>
      <c r="N58" s="154" t="s">
        <v>30</v>
      </c>
      <c r="O58" s="108" t="s">
        <v>30</v>
      </c>
    </row>
    <row r="59" spans="1:18" s="14" customFormat="1" x14ac:dyDescent="0.25">
      <c r="A59" s="25"/>
      <c r="B59" s="26" t="s">
        <v>15</v>
      </c>
      <c r="C59" s="151" t="s">
        <v>30</v>
      </c>
      <c r="D59" s="155" t="s">
        <v>30</v>
      </c>
      <c r="E59" s="100">
        <f>SUM(E60:E61)</f>
        <v>259646</v>
      </c>
      <c r="F59" s="100">
        <f t="shared" ref="F59:M59" si="8">SUM(F60:F61)</f>
        <v>276670</v>
      </c>
      <c r="G59" s="100">
        <f t="shared" si="8"/>
        <v>295775</v>
      </c>
      <c r="H59" s="101">
        <f t="shared" si="8"/>
        <v>323422</v>
      </c>
      <c r="I59" s="100">
        <f t="shared" si="8"/>
        <v>323422</v>
      </c>
      <c r="J59" s="102">
        <f t="shared" si="8"/>
        <v>323422</v>
      </c>
      <c r="K59" s="100">
        <f t="shared" si="8"/>
        <v>329941</v>
      </c>
      <c r="L59" s="100">
        <f t="shared" si="8"/>
        <v>340618</v>
      </c>
      <c r="M59" s="100">
        <f t="shared" si="8"/>
        <v>351503</v>
      </c>
      <c r="N59" s="156" t="s">
        <v>30</v>
      </c>
      <c r="O59" s="108" t="s">
        <v>30</v>
      </c>
    </row>
    <row r="60" spans="1:18" s="14" customFormat="1" x14ac:dyDescent="0.25">
      <c r="A60" s="25"/>
      <c r="B60" s="150" t="s">
        <v>110</v>
      </c>
      <c r="C60" s="151" t="s">
        <v>30</v>
      </c>
      <c r="D60" s="147" t="s">
        <v>30</v>
      </c>
      <c r="E60" s="79">
        <v>0</v>
      </c>
      <c r="F60" s="79">
        <v>0</v>
      </c>
      <c r="G60" s="79">
        <v>0</v>
      </c>
      <c r="H60" s="80">
        <v>0</v>
      </c>
      <c r="I60" s="79">
        <v>0</v>
      </c>
      <c r="J60" s="81">
        <v>0</v>
      </c>
      <c r="K60" s="79">
        <v>0</v>
      </c>
      <c r="L60" s="79">
        <v>0</v>
      </c>
      <c r="M60" s="79">
        <v>0</v>
      </c>
      <c r="N60" s="152" t="s">
        <v>30</v>
      </c>
      <c r="O60" s="108" t="s">
        <v>30</v>
      </c>
    </row>
    <row r="61" spans="1:18" s="14" customFormat="1" x14ac:dyDescent="0.25">
      <c r="A61" s="25"/>
      <c r="B61" s="150" t="s">
        <v>111</v>
      </c>
      <c r="C61" s="151" t="s">
        <v>30</v>
      </c>
      <c r="D61" s="153" t="s">
        <v>30</v>
      </c>
      <c r="E61" s="93">
        <v>259646</v>
      </c>
      <c r="F61" s="93">
        <v>276670</v>
      </c>
      <c r="G61" s="93">
        <v>295775</v>
      </c>
      <c r="H61" s="94">
        <v>323422</v>
      </c>
      <c r="I61" s="93">
        <v>323422</v>
      </c>
      <c r="J61" s="95">
        <v>323422</v>
      </c>
      <c r="K61" s="93">
        <v>329941</v>
      </c>
      <c r="L61" s="93">
        <v>340618</v>
      </c>
      <c r="M61" s="93">
        <v>351503</v>
      </c>
      <c r="N61" s="154" t="s">
        <v>30</v>
      </c>
      <c r="O61" s="108" t="s">
        <v>30</v>
      </c>
    </row>
    <row r="62" spans="1:18" s="14" customFormat="1" x14ac:dyDescent="0.25">
      <c r="A62" s="25"/>
      <c r="B62" s="26" t="s">
        <v>16</v>
      </c>
      <c r="C62" s="151" t="s">
        <v>30</v>
      </c>
      <c r="D62" s="155" t="s">
        <v>30</v>
      </c>
      <c r="E62" s="86">
        <v>0</v>
      </c>
      <c r="F62" s="86">
        <v>0</v>
      </c>
      <c r="G62" s="86">
        <v>0</v>
      </c>
      <c r="H62" s="87">
        <v>0</v>
      </c>
      <c r="I62" s="86">
        <v>0</v>
      </c>
      <c r="J62" s="88">
        <v>0</v>
      </c>
      <c r="K62" s="86">
        <v>0</v>
      </c>
      <c r="L62" s="86">
        <v>0</v>
      </c>
      <c r="M62" s="86">
        <v>0</v>
      </c>
      <c r="N62" s="156" t="s">
        <v>30</v>
      </c>
      <c r="O62" s="108" t="s">
        <v>30</v>
      </c>
    </row>
    <row r="63" spans="1:18" s="23" customFormat="1" x14ac:dyDescent="0.25">
      <c r="A63" s="38"/>
      <c r="B63" s="26" t="s">
        <v>17</v>
      </c>
      <c r="C63" s="165" t="s">
        <v>30</v>
      </c>
      <c r="D63" s="162" t="s">
        <v>30</v>
      </c>
      <c r="E63" s="86">
        <v>0</v>
      </c>
      <c r="F63" s="86">
        <v>0</v>
      </c>
      <c r="G63" s="86">
        <v>0</v>
      </c>
      <c r="H63" s="87">
        <v>0</v>
      </c>
      <c r="I63" s="86">
        <v>0</v>
      </c>
      <c r="J63" s="88">
        <v>0</v>
      </c>
      <c r="K63" s="86">
        <v>0</v>
      </c>
      <c r="L63" s="86">
        <v>0</v>
      </c>
      <c r="M63" s="86">
        <v>0</v>
      </c>
      <c r="N63" s="166" t="s">
        <v>30</v>
      </c>
      <c r="O63" s="167" t="s">
        <v>30</v>
      </c>
    </row>
    <row r="64" spans="1:18" s="14" customFormat="1" x14ac:dyDescent="0.25">
      <c r="A64" s="31"/>
      <c r="B64" s="26" t="s">
        <v>18</v>
      </c>
      <c r="C64" s="151" t="s">
        <v>30</v>
      </c>
      <c r="D64" s="155" t="s">
        <v>30</v>
      </c>
      <c r="E64" s="93">
        <f>E65+E68</f>
        <v>0</v>
      </c>
      <c r="F64" s="93">
        <f t="shared" ref="F64:M64" si="9">F65+F68</f>
        <v>0</v>
      </c>
      <c r="G64" s="93">
        <f t="shared" si="9"/>
        <v>0</v>
      </c>
      <c r="H64" s="94">
        <f t="shared" si="9"/>
        <v>0</v>
      </c>
      <c r="I64" s="93">
        <f t="shared" si="9"/>
        <v>0</v>
      </c>
      <c r="J64" s="95">
        <f t="shared" si="9"/>
        <v>0</v>
      </c>
      <c r="K64" s="93">
        <f t="shared" si="9"/>
        <v>0</v>
      </c>
      <c r="L64" s="93">
        <f t="shared" si="9"/>
        <v>0</v>
      </c>
      <c r="M64" s="93">
        <f t="shared" si="9"/>
        <v>0</v>
      </c>
      <c r="N64" s="156" t="s">
        <v>30</v>
      </c>
      <c r="O64" s="108" t="s">
        <v>30</v>
      </c>
    </row>
    <row r="65" spans="1:15" s="14" customFormat="1" x14ac:dyDescent="0.25">
      <c r="A65" s="31"/>
      <c r="B65" s="150" t="s">
        <v>112</v>
      </c>
      <c r="C65" s="151" t="s">
        <v>30</v>
      </c>
      <c r="D65" s="147" t="s">
        <v>30</v>
      </c>
      <c r="E65" s="100">
        <f>SUM(E66:E67)</f>
        <v>0</v>
      </c>
      <c r="F65" s="100">
        <f t="shared" ref="F65:M65" si="10">SUM(F66:F67)</f>
        <v>0</v>
      </c>
      <c r="G65" s="100">
        <f t="shared" si="10"/>
        <v>0</v>
      </c>
      <c r="H65" s="101">
        <f t="shared" si="10"/>
        <v>0</v>
      </c>
      <c r="I65" s="100">
        <f t="shared" si="10"/>
        <v>0</v>
      </c>
      <c r="J65" s="102">
        <f t="shared" si="10"/>
        <v>0</v>
      </c>
      <c r="K65" s="100">
        <f t="shared" si="10"/>
        <v>0</v>
      </c>
      <c r="L65" s="100">
        <f t="shared" si="10"/>
        <v>0</v>
      </c>
      <c r="M65" s="100">
        <f t="shared" si="10"/>
        <v>0</v>
      </c>
      <c r="N65" s="152" t="s">
        <v>30</v>
      </c>
      <c r="O65" s="108" t="s">
        <v>30</v>
      </c>
    </row>
    <row r="66" spans="1:15" s="14" customFormat="1" x14ac:dyDescent="0.25">
      <c r="A66" s="31"/>
      <c r="B66" s="164" t="s">
        <v>113</v>
      </c>
      <c r="C66" s="151" t="s">
        <v>30</v>
      </c>
      <c r="D66" s="151" t="s">
        <v>30</v>
      </c>
      <c r="E66" s="80">
        <v>0</v>
      </c>
      <c r="F66" s="79">
        <v>0</v>
      </c>
      <c r="G66" s="79">
        <v>0</v>
      </c>
      <c r="H66" s="80">
        <v>0</v>
      </c>
      <c r="I66" s="79">
        <v>0</v>
      </c>
      <c r="J66" s="81">
        <v>0</v>
      </c>
      <c r="K66" s="79">
        <v>0</v>
      </c>
      <c r="L66" s="79">
        <v>0</v>
      </c>
      <c r="M66" s="81">
        <v>0</v>
      </c>
      <c r="N66" s="158" t="s">
        <v>30</v>
      </c>
      <c r="O66" s="108" t="s">
        <v>30</v>
      </c>
    </row>
    <row r="67" spans="1:15" s="14" customFormat="1" x14ac:dyDescent="0.25">
      <c r="A67" s="31"/>
      <c r="B67" s="164" t="s">
        <v>114</v>
      </c>
      <c r="C67" s="151" t="s">
        <v>30</v>
      </c>
      <c r="D67" s="151" t="s">
        <v>30</v>
      </c>
      <c r="E67" s="94">
        <v>0</v>
      </c>
      <c r="F67" s="93">
        <v>0</v>
      </c>
      <c r="G67" s="93">
        <v>0</v>
      </c>
      <c r="H67" s="94">
        <v>0</v>
      </c>
      <c r="I67" s="93">
        <v>0</v>
      </c>
      <c r="J67" s="95">
        <v>0</v>
      </c>
      <c r="K67" s="93">
        <v>0</v>
      </c>
      <c r="L67" s="93">
        <v>0</v>
      </c>
      <c r="M67" s="95">
        <v>0</v>
      </c>
      <c r="N67" s="158" t="s">
        <v>30</v>
      </c>
      <c r="O67" s="108" t="s">
        <v>30</v>
      </c>
    </row>
    <row r="68" spans="1:15" s="14" customFormat="1" x14ac:dyDescent="0.25">
      <c r="A68" s="31"/>
      <c r="B68" s="150" t="s">
        <v>115</v>
      </c>
      <c r="C68" s="151" t="s">
        <v>30</v>
      </c>
      <c r="D68" s="151" t="s">
        <v>30</v>
      </c>
      <c r="E68" s="86">
        <f>SUM(E69:E70)</f>
        <v>0</v>
      </c>
      <c r="F68" s="86">
        <f t="shared" ref="F68:M68" si="11">SUM(F69:F70)</f>
        <v>0</v>
      </c>
      <c r="G68" s="86">
        <f t="shared" si="11"/>
        <v>0</v>
      </c>
      <c r="H68" s="87">
        <f t="shared" si="11"/>
        <v>0</v>
      </c>
      <c r="I68" s="86">
        <f t="shared" si="11"/>
        <v>0</v>
      </c>
      <c r="J68" s="88">
        <f t="shared" si="11"/>
        <v>0</v>
      </c>
      <c r="K68" s="86">
        <f t="shared" si="11"/>
        <v>0</v>
      </c>
      <c r="L68" s="86">
        <f t="shared" si="11"/>
        <v>0</v>
      </c>
      <c r="M68" s="86">
        <f t="shared" si="11"/>
        <v>0</v>
      </c>
      <c r="N68" s="158" t="s">
        <v>30</v>
      </c>
      <c r="O68" s="108" t="s">
        <v>30</v>
      </c>
    </row>
    <row r="69" spans="1:15" s="14" customFormat="1" x14ac:dyDescent="0.25">
      <c r="A69" s="31"/>
      <c r="B69" s="164" t="s">
        <v>113</v>
      </c>
      <c r="C69" s="151" t="s">
        <v>30</v>
      </c>
      <c r="D69" s="151" t="s">
        <v>30</v>
      </c>
      <c r="E69" s="80">
        <v>0</v>
      </c>
      <c r="F69" s="79">
        <v>0</v>
      </c>
      <c r="G69" s="79">
        <v>0</v>
      </c>
      <c r="H69" s="80">
        <v>0</v>
      </c>
      <c r="I69" s="79">
        <v>0</v>
      </c>
      <c r="J69" s="81">
        <v>0</v>
      </c>
      <c r="K69" s="79">
        <v>0</v>
      </c>
      <c r="L69" s="79">
        <v>0</v>
      </c>
      <c r="M69" s="81">
        <v>0</v>
      </c>
      <c r="N69" s="158" t="s">
        <v>30</v>
      </c>
      <c r="O69" s="108" t="s">
        <v>30</v>
      </c>
    </row>
    <row r="70" spans="1:15" s="14" customFormat="1" x14ac:dyDescent="0.25">
      <c r="A70" s="31"/>
      <c r="B70" s="164" t="s">
        <v>114</v>
      </c>
      <c r="C70" s="151" t="s">
        <v>30</v>
      </c>
      <c r="D70" s="151" t="s">
        <v>30</v>
      </c>
      <c r="E70" s="94">
        <v>0</v>
      </c>
      <c r="F70" s="93">
        <v>0</v>
      </c>
      <c r="G70" s="93">
        <v>0</v>
      </c>
      <c r="H70" s="94">
        <v>0</v>
      </c>
      <c r="I70" s="93">
        <v>0</v>
      </c>
      <c r="J70" s="95">
        <v>0</v>
      </c>
      <c r="K70" s="93">
        <v>0</v>
      </c>
      <c r="L70" s="93">
        <v>0</v>
      </c>
      <c r="M70" s="95">
        <v>0</v>
      </c>
      <c r="N70" s="158" t="s">
        <v>30</v>
      </c>
      <c r="O70" s="108" t="s">
        <v>30</v>
      </c>
    </row>
    <row r="71" spans="1:15" s="14" customFormat="1" ht="5.0999999999999996" customHeight="1" x14ac:dyDescent="0.25">
      <c r="A71" s="31"/>
      <c r="B71" s="164"/>
      <c r="C71" s="151" t="s">
        <v>30</v>
      </c>
      <c r="D71" s="153" t="s">
        <v>30</v>
      </c>
      <c r="E71" s="116"/>
      <c r="F71" s="116"/>
      <c r="G71" s="116"/>
      <c r="H71" s="117"/>
      <c r="I71" s="116"/>
      <c r="J71" s="118"/>
      <c r="K71" s="116"/>
      <c r="L71" s="116"/>
      <c r="M71" s="116"/>
      <c r="N71" s="154" t="s">
        <v>30</v>
      </c>
      <c r="O71" s="108" t="s">
        <v>30</v>
      </c>
    </row>
    <row r="72" spans="1:15" s="14" customFormat="1" x14ac:dyDescent="0.25">
      <c r="A72" s="25"/>
      <c r="B72" s="26" t="s">
        <v>19</v>
      </c>
      <c r="C72" s="151" t="s">
        <v>30</v>
      </c>
      <c r="D72" s="155" t="s">
        <v>30</v>
      </c>
      <c r="E72" s="86">
        <v>0</v>
      </c>
      <c r="F72" s="86">
        <v>0</v>
      </c>
      <c r="G72" s="86">
        <v>0</v>
      </c>
      <c r="H72" s="87">
        <v>0</v>
      </c>
      <c r="I72" s="86">
        <v>0</v>
      </c>
      <c r="J72" s="88">
        <v>0</v>
      </c>
      <c r="K72" s="86">
        <v>0</v>
      </c>
      <c r="L72" s="86">
        <v>0</v>
      </c>
      <c r="M72" s="86">
        <v>0</v>
      </c>
      <c r="N72" s="156" t="s">
        <v>30</v>
      </c>
      <c r="O72" s="108" t="s">
        <v>30</v>
      </c>
    </row>
    <row r="73" spans="1:15" s="14" customFormat="1" x14ac:dyDescent="0.25">
      <c r="A73" s="25"/>
      <c r="B73" s="26" t="s">
        <v>20</v>
      </c>
      <c r="C73" s="151" t="s">
        <v>30</v>
      </c>
      <c r="D73" s="155" t="s">
        <v>30</v>
      </c>
      <c r="E73" s="86">
        <f>SUM(E74:E75)</f>
        <v>0</v>
      </c>
      <c r="F73" s="86">
        <f t="shared" ref="F73:M73" si="12">SUM(F74:F75)</f>
        <v>0</v>
      </c>
      <c r="G73" s="86">
        <f t="shared" si="12"/>
        <v>0</v>
      </c>
      <c r="H73" s="87">
        <f t="shared" si="12"/>
        <v>0</v>
      </c>
      <c r="I73" s="86">
        <f t="shared" si="12"/>
        <v>0</v>
      </c>
      <c r="J73" s="88">
        <f t="shared" si="12"/>
        <v>0</v>
      </c>
      <c r="K73" s="86">
        <f t="shared" si="12"/>
        <v>0</v>
      </c>
      <c r="L73" s="86">
        <f t="shared" si="12"/>
        <v>0</v>
      </c>
      <c r="M73" s="86">
        <f t="shared" si="12"/>
        <v>0</v>
      </c>
      <c r="N73" s="156" t="s">
        <v>30</v>
      </c>
      <c r="O73" s="108" t="s">
        <v>30</v>
      </c>
    </row>
    <row r="74" spans="1:15" s="14" customFormat="1" x14ac:dyDescent="0.25">
      <c r="A74" s="25"/>
      <c r="B74" s="150" t="s">
        <v>116</v>
      </c>
      <c r="C74" s="151" t="s">
        <v>30</v>
      </c>
      <c r="D74" s="147" t="s">
        <v>30</v>
      </c>
      <c r="E74" s="79">
        <v>0</v>
      </c>
      <c r="F74" s="79">
        <v>0</v>
      </c>
      <c r="G74" s="79">
        <v>0</v>
      </c>
      <c r="H74" s="80">
        <v>0</v>
      </c>
      <c r="I74" s="79">
        <v>0</v>
      </c>
      <c r="J74" s="81">
        <v>0</v>
      </c>
      <c r="K74" s="79">
        <v>0</v>
      </c>
      <c r="L74" s="79">
        <v>0</v>
      </c>
      <c r="M74" s="79">
        <v>0</v>
      </c>
      <c r="N74" s="152" t="s">
        <v>30</v>
      </c>
      <c r="O74" s="108" t="s">
        <v>30</v>
      </c>
    </row>
    <row r="75" spans="1:15" s="14" customFormat="1" x14ac:dyDescent="0.25">
      <c r="A75" s="25"/>
      <c r="B75" s="150" t="s">
        <v>117</v>
      </c>
      <c r="C75" s="151" t="s">
        <v>30</v>
      </c>
      <c r="D75" s="153" t="s">
        <v>30</v>
      </c>
      <c r="E75" s="93">
        <v>0</v>
      </c>
      <c r="F75" s="93">
        <v>0</v>
      </c>
      <c r="G75" s="93">
        <v>0</v>
      </c>
      <c r="H75" s="94">
        <v>0</v>
      </c>
      <c r="I75" s="93">
        <v>0</v>
      </c>
      <c r="J75" s="95">
        <v>0</v>
      </c>
      <c r="K75" s="93">
        <v>0</v>
      </c>
      <c r="L75" s="93">
        <v>0</v>
      </c>
      <c r="M75" s="93">
        <v>0</v>
      </c>
      <c r="N75" s="154" t="s">
        <v>30</v>
      </c>
      <c r="O75" s="108" t="s">
        <v>30</v>
      </c>
    </row>
    <row r="76" spans="1:15" s="14" customFormat="1" ht="5.25" customHeight="1" x14ac:dyDescent="0.25">
      <c r="A76" s="25"/>
      <c r="B76" s="40" t="s">
        <v>30</v>
      </c>
      <c r="C76" s="153" t="s">
        <v>30</v>
      </c>
      <c r="D76" s="159" t="s">
        <v>30</v>
      </c>
      <c r="E76" s="116"/>
      <c r="F76" s="116"/>
      <c r="G76" s="116"/>
      <c r="H76" s="117"/>
      <c r="I76" s="116"/>
      <c r="J76" s="118"/>
      <c r="K76" s="116"/>
      <c r="L76" s="116"/>
      <c r="M76" s="116"/>
      <c r="N76" s="160" t="s">
        <v>30</v>
      </c>
      <c r="O76" s="114" t="s">
        <v>30</v>
      </c>
    </row>
    <row r="77" spans="1:15" s="23" customFormat="1" x14ac:dyDescent="0.25">
      <c r="A77" s="38"/>
      <c r="B77" s="39" t="s">
        <v>21</v>
      </c>
      <c r="C77" s="161" t="s">
        <v>30</v>
      </c>
      <c r="D77" s="162" t="s">
        <v>30</v>
      </c>
      <c r="E77" s="72">
        <f>E78+E81+E84+E85+E86+E87+E88</f>
        <v>0</v>
      </c>
      <c r="F77" s="72">
        <f t="shared" ref="F77:M77" si="13">F78+F81+F84+F85+F86+F87+F88</f>
        <v>0</v>
      </c>
      <c r="G77" s="72">
        <f t="shared" si="13"/>
        <v>0</v>
      </c>
      <c r="H77" s="73">
        <f t="shared" si="13"/>
        <v>0</v>
      </c>
      <c r="I77" s="72">
        <f t="shared" si="13"/>
        <v>0</v>
      </c>
      <c r="J77" s="74">
        <f t="shared" si="13"/>
        <v>0</v>
      </c>
      <c r="K77" s="72">
        <f t="shared" si="13"/>
        <v>0</v>
      </c>
      <c r="L77" s="72">
        <f t="shared" si="13"/>
        <v>100</v>
      </c>
      <c r="M77" s="72">
        <f t="shared" si="13"/>
        <v>0</v>
      </c>
      <c r="N77" s="146" t="s">
        <v>30</v>
      </c>
      <c r="O77" s="75" t="s">
        <v>30</v>
      </c>
    </row>
    <row r="78" spans="1:15" s="14" customFormat="1" x14ac:dyDescent="0.25">
      <c r="A78" s="25"/>
      <c r="B78" s="26" t="s">
        <v>22</v>
      </c>
      <c r="C78" s="147" t="s">
        <v>30</v>
      </c>
      <c r="D78" s="148" t="s">
        <v>30</v>
      </c>
      <c r="E78" s="100">
        <f>SUM(E79:E80)</f>
        <v>0</v>
      </c>
      <c r="F78" s="100">
        <f t="shared" ref="F78:M78" si="14">SUM(F79:F80)</f>
        <v>0</v>
      </c>
      <c r="G78" s="100">
        <f t="shared" si="14"/>
        <v>0</v>
      </c>
      <c r="H78" s="101">
        <f t="shared" si="14"/>
        <v>0</v>
      </c>
      <c r="I78" s="100">
        <f t="shared" si="14"/>
        <v>0</v>
      </c>
      <c r="J78" s="102">
        <f t="shared" si="14"/>
        <v>0</v>
      </c>
      <c r="K78" s="100">
        <f t="shared" si="14"/>
        <v>0</v>
      </c>
      <c r="L78" s="100">
        <f t="shared" si="14"/>
        <v>0</v>
      </c>
      <c r="M78" s="100">
        <f t="shared" si="14"/>
        <v>0</v>
      </c>
      <c r="N78" s="149" t="s">
        <v>30</v>
      </c>
      <c r="O78" s="107" t="s">
        <v>30</v>
      </c>
    </row>
    <row r="79" spans="1:15" s="14" customFormat="1" x14ac:dyDescent="0.25">
      <c r="A79" s="25"/>
      <c r="B79" s="150" t="s">
        <v>118</v>
      </c>
      <c r="C79" s="151" t="s">
        <v>30</v>
      </c>
      <c r="D79" s="147" t="s">
        <v>30</v>
      </c>
      <c r="E79" s="79">
        <v>0</v>
      </c>
      <c r="F79" s="79">
        <v>0</v>
      </c>
      <c r="G79" s="79">
        <v>0</v>
      </c>
      <c r="H79" s="80">
        <v>0</v>
      </c>
      <c r="I79" s="79">
        <v>0</v>
      </c>
      <c r="J79" s="81">
        <v>0</v>
      </c>
      <c r="K79" s="79">
        <v>0</v>
      </c>
      <c r="L79" s="79">
        <v>0</v>
      </c>
      <c r="M79" s="79">
        <v>0</v>
      </c>
      <c r="N79" s="152" t="s">
        <v>30</v>
      </c>
      <c r="O79" s="108" t="s">
        <v>30</v>
      </c>
    </row>
    <row r="80" spans="1:15" s="14" customFormat="1" x14ac:dyDescent="0.25">
      <c r="A80" s="25"/>
      <c r="B80" s="150" t="s">
        <v>119</v>
      </c>
      <c r="C80" s="151" t="s">
        <v>30</v>
      </c>
      <c r="D80" s="153" t="s">
        <v>30</v>
      </c>
      <c r="E80" s="93">
        <v>0</v>
      </c>
      <c r="F80" s="93">
        <v>0</v>
      </c>
      <c r="G80" s="93">
        <v>0</v>
      </c>
      <c r="H80" s="94">
        <v>0</v>
      </c>
      <c r="I80" s="93">
        <v>0</v>
      </c>
      <c r="J80" s="95">
        <v>0</v>
      </c>
      <c r="K80" s="93">
        <v>0</v>
      </c>
      <c r="L80" s="93">
        <v>0</v>
      </c>
      <c r="M80" s="93">
        <v>0</v>
      </c>
      <c r="N80" s="154" t="s">
        <v>30</v>
      </c>
      <c r="O80" s="108" t="s">
        <v>30</v>
      </c>
    </row>
    <row r="81" spans="1:15" s="14" customFormat="1" x14ac:dyDescent="0.25">
      <c r="A81" s="25"/>
      <c r="B81" s="26" t="s">
        <v>23</v>
      </c>
      <c r="C81" s="151" t="s">
        <v>30</v>
      </c>
      <c r="D81" s="155" t="s">
        <v>30</v>
      </c>
      <c r="E81" s="86">
        <f>SUM(E82:E83)</f>
        <v>0</v>
      </c>
      <c r="F81" s="86">
        <f t="shared" ref="F81:M81" si="15">SUM(F82:F83)</f>
        <v>0</v>
      </c>
      <c r="G81" s="86">
        <f t="shared" si="15"/>
        <v>0</v>
      </c>
      <c r="H81" s="87">
        <f t="shared" si="15"/>
        <v>0</v>
      </c>
      <c r="I81" s="86">
        <f t="shared" si="15"/>
        <v>0</v>
      </c>
      <c r="J81" s="88">
        <f t="shared" si="15"/>
        <v>0</v>
      </c>
      <c r="K81" s="86">
        <f t="shared" si="15"/>
        <v>0</v>
      </c>
      <c r="L81" s="86">
        <f t="shared" si="15"/>
        <v>100</v>
      </c>
      <c r="M81" s="86">
        <f t="shared" si="15"/>
        <v>0</v>
      </c>
      <c r="N81" s="156" t="s">
        <v>30</v>
      </c>
      <c r="O81" s="108" t="s">
        <v>30</v>
      </c>
    </row>
    <row r="82" spans="1:15" s="14" customFormat="1" x14ac:dyDescent="0.25">
      <c r="A82" s="25"/>
      <c r="B82" s="150" t="s">
        <v>120</v>
      </c>
      <c r="C82" s="151" t="s">
        <v>30</v>
      </c>
      <c r="D82" s="147" t="s">
        <v>30</v>
      </c>
      <c r="E82" s="79">
        <v>0</v>
      </c>
      <c r="F82" s="79">
        <v>0</v>
      </c>
      <c r="G82" s="79">
        <v>0</v>
      </c>
      <c r="H82" s="80">
        <v>0</v>
      </c>
      <c r="I82" s="79">
        <v>0</v>
      </c>
      <c r="J82" s="81">
        <v>0</v>
      </c>
      <c r="K82" s="79">
        <v>0</v>
      </c>
      <c r="L82" s="79">
        <v>0</v>
      </c>
      <c r="M82" s="79">
        <v>0</v>
      </c>
      <c r="N82" s="152" t="s">
        <v>30</v>
      </c>
      <c r="O82" s="108" t="s">
        <v>30</v>
      </c>
    </row>
    <row r="83" spans="1:15" s="14" customFormat="1" x14ac:dyDescent="0.25">
      <c r="A83" s="25"/>
      <c r="B83" s="150" t="s">
        <v>121</v>
      </c>
      <c r="C83" s="151" t="s">
        <v>30</v>
      </c>
      <c r="D83" s="153" t="s">
        <v>30</v>
      </c>
      <c r="E83" s="93">
        <v>0</v>
      </c>
      <c r="F83" s="93">
        <v>0</v>
      </c>
      <c r="G83" s="93">
        <v>0</v>
      </c>
      <c r="H83" s="94">
        <v>0</v>
      </c>
      <c r="I83" s="93">
        <v>0</v>
      </c>
      <c r="J83" s="95">
        <v>0</v>
      </c>
      <c r="K83" s="93">
        <v>0</v>
      </c>
      <c r="L83" s="93">
        <v>100</v>
      </c>
      <c r="M83" s="93">
        <v>0</v>
      </c>
      <c r="N83" s="154" t="s">
        <v>30</v>
      </c>
      <c r="O83" s="108" t="s">
        <v>30</v>
      </c>
    </row>
    <row r="84" spans="1:15" s="14" customFormat="1" x14ac:dyDescent="0.25">
      <c r="A84" s="25"/>
      <c r="B84" s="26" t="s">
        <v>24</v>
      </c>
      <c r="C84" s="151" t="s">
        <v>30</v>
      </c>
      <c r="D84" s="155" t="s">
        <v>30</v>
      </c>
      <c r="E84" s="86">
        <v>0</v>
      </c>
      <c r="F84" s="86">
        <v>0</v>
      </c>
      <c r="G84" s="86">
        <v>0</v>
      </c>
      <c r="H84" s="87">
        <v>0</v>
      </c>
      <c r="I84" s="86">
        <v>0</v>
      </c>
      <c r="J84" s="88">
        <v>0</v>
      </c>
      <c r="K84" s="86">
        <v>0</v>
      </c>
      <c r="L84" s="86">
        <v>0</v>
      </c>
      <c r="M84" s="86">
        <v>0</v>
      </c>
      <c r="N84" s="156" t="s">
        <v>30</v>
      </c>
      <c r="O84" s="108" t="s">
        <v>30</v>
      </c>
    </row>
    <row r="85" spans="1:15" s="14" customFormat="1" x14ac:dyDescent="0.25">
      <c r="A85" s="25"/>
      <c r="B85" s="26" t="s">
        <v>25</v>
      </c>
      <c r="C85" s="151" t="s">
        <v>30</v>
      </c>
      <c r="D85" s="155" t="s">
        <v>30</v>
      </c>
      <c r="E85" s="86">
        <v>0</v>
      </c>
      <c r="F85" s="86">
        <v>0</v>
      </c>
      <c r="G85" s="86">
        <v>0</v>
      </c>
      <c r="H85" s="87">
        <v>0</v>
      </c>
      <c r="I85" s="86">
        <v>0</v>
      </c>
      <c r="J85" s="88">
        <v>0</v>
      </c>
      <c r="K85" s="86">
        <v>0</v>
      </c>
      <c r="L85" s="86">
        <v>0</v>
      </c>
      <c r="M85" s="86">
        <v>0</v>
      </c>
      <c r="N85" s="156" t="s">
        <v>30</v>
      </c>
      <c r="O85" s="108" t="s">
        <v>30</v>
      </c>
    </row>
    <row r="86" spans="1:15" s="14" customFormat="1" x14ac:dyDescent="0.25">
      <c r="A86" s="25"/>
      <c r="B86" s="26" t="s">
        <v>26</v>
      </c>
      <c r="C86" s="151" t="s">
        <v>30</v>
      </c>
      <c r="D86" s="155" t="s">
        <v>30</v>
      </c>
      <c r="E86" s="86">
        <v>0</v>
      </c>
      <c r="F86" s="86">
        <v>0</v>
      </c>
      <c r="G86" s="86">
        <v>0</v>
      </c>
      <c r="H86" s="87">
        <v>0</v>
      </c>
      <c r="I86" s="86">
        <v>0</v>
      </c>
      <c r="J86" s="88">
        <v>0</v>
      </c>
      <c r="K86" s="86">
        <v>0</v>
      </c>
      <c r="L86" s="86">
        <v>0</v>
      </c>
      <c r="M86" s="86">
        <v>0</v>
      </c>
      <c r="N86" s="156" t="s">
        <v>30</v>
      </c>
      <c r="O86" s="108" t="s">
        <v>30</v>
      </c>
    </row>
    <row r="87" spans="1:15" s="14" customFormat="1" x14ac:dyDescent="0.25">
      <c r="A87" s="25"/>
      <c r="B87" s="26" t="s">
        <v>27</v>
      </c>
      <c r="C87" s="151" t="s">
        <v>30</v>
      </c>
      <c r="D87" s="155" t="s">
        <v>30</v>
      </c>
      <c r="E87" s="86">
        <v>0</v>
      </c>
      <c r="F87" s="86">
        <v>0</v>
      </c>
      <c r="G87" s="86">
        <v>0</v>
      </c>
      <c r="H87" s="87">
        <v>0</v>
      </c>
      <c r="I87" s="86">
        <v>0</v>
      </c>
      <c r="J87" s="88">
        <v>0</v>
      </c>
      <c r="K87" s="86">
        <v>0</v>
      </c>
      <c r="L87" s="86">
        <v>0</v>
      </c>
      <c r="M87" s="86">
        <v>0</v>
      </c>
      <c r="N87" s="156" t="s">
        <v>30</v>
      </c>
      <c r="O87" s="108" t="s">
        <v>30</v>
      </c>
    </row>
    <row r="88" spans="1:15" s="14" customFormat="1" x14ac:dyDescent="0.25">
      <c r="A88" s="25"/>
      <c r="B88" s="26" t="s">
        <v>28</v>
      </c>
      <c r="C88" s="151" t="s">
        <v>30</v>
      </c>
      <c r="D88" s="159" t="s">
        <v>30</v>
      </c>
      <c r="E88" s="86">
        <v>0</v>
      </c>
      <c r="F88" s="86">
        <v>0</v>
      </c>
      <c r="G88" s="86">
        <v>0</v>
      </c>
      <c r="H88" s="87">
        <v>0</v>
      </c>
      <c r="I88" s="86">
        <v>0</v>
      </c>
      <c r="J88" s="88">
        <v>0</v>
      </c>
      <c r="K88" s="86">
        <v>0</v>
      </c>
      <c r="L88" s="86">
        <v>0</v>
      </c>
      <c r="M88" s="86">
        <v>0</v>
      </c>
      <c r="N88" s="156" t="s">
        <v>30</v>
      </c>
      <c r="O88" s="108" t="s">
        <v>30</v>
      </c>
    </row>
    <row r="89" spans="1:15" s="14" customFormat="1" ht="5.25" customHeight="1" x14ac:dyDescent="0.25">
      <c r="A89" s="31"/>
      <c r="B89" s="40" t="s">
        <v>30</v>
      </c>
      <c r="C89" s="148" t="s">
        <v>30</v>
      </c>
      <c r="D89" s="148" t="s">
        <v>30</v>
      </c>
      <c r="E89" s="168"/>
      <c r="F89" s="168"/>
      <c r="G89" s="168"/>
      <c r="H89" s="169"/>
      <c r="I89" s="168"/>
      <c r="J89" s="170"/>
      <c r="K89" s="168"/>
      <c r="L89" s="168"/>
      <c r="M89" s="168"/>
      <c r="N89" s="149" t="s">
        <v>30</v>
      </c>
      <c r="O89" s="119" t="s">
        <v>30</v>
      </c>
    </row>
    <row r="90" spans="1:15" s="14" customFormat="1" x14ac:dyDescent="0.25">
      <c r="A90" s="25"/>
      <c r="B90" s="39" t="s">
        <v>29</v>
      </c>
      <c r="C90" s="155" t="s">
        <v>30</v>
      </c>
      <c r="D90" s="155" t="s">
        <v>30</v>
      </c>
      <c r="E90" s="72">
        <v>108</v>
      </c>
      <c r="F90" s="72">
        <v>0</v>
      </c>
      <c r="G90" s="72">
        <v>1</v>
      </c>
      <c r="H90" s="73">
        <v>0</v>
      </c>
      <c r="I90" s="72">
        <v>0</v>
      </c>
      <c r="J90" s="74">
        <v>7</v>
      </c>
      <c r="K90" s="72">
        <v>0</v>
      </c>
      <c r="L90" s="72">
        <v>0</v>
      </c>
      <c r="M90" s="72">
        <v>0</v>
      </c>
      <c r="N90" s="156" t="s">
        <v>30</v>
      </c>
      <c r="O90" s="120" t="s">
        <v>30</v>
      </c>
    </row>
    <row r="91" spans="1:15" s="14" customFormat="1" ht="5.25" customHeight="1" x14ac:dyDescent="0.25">
      <c r="A91" s="25"/>
      <c r="B91" s="40" t="s">
        <v>30</v>
      </c>
      <c r="C91" s="40" t="s">
        <v>30</v>
      </c>
      <c r="D91" s="40" t="s">
        <v>30</v>
      </c>
      <c r="E91" s="41"/>
      <c r="F91" s="41"/>
      <c r="G91" s="41"/>
      <c r="H91" s="42"/>
      <c r="I91" s="41"/>
      <c r="J91" s="43"/>
      <c r="K91" s="41"/>
      <c r="L91" s="41"/>
      <c r="M91" s="41"/>
      <c r="N91" s="156" t="s">
        <v>30</v>
      </c>
      <c r="O91" s="142" t="s">
        <v>30</v>
      </c>
    </row>
    <row r="92" spans="1:15" s="14" customFormat="1" x14ac:dyDescent="0.25">
      <c r="A92" s="44"/>
      <c r="B92" s="45" t="s">
        <v>31</v>
      </c>
      <c r="C92" s="171" t="s">
        <v>30</v>
      </c>
      <c r="D92" s="171" t="s">
        <v>30</v>
      </c>
      <c r="E92" s="46">
        <f>E4+E51+E77+E90</f>
        <v>292244</v>
      </c>
      <c r="F92" s="46">
        <f t="shared" ref="F92:M92" si="16">F4+F51+F77+F90</f>
        <v>279896</v>
      </c>
      <c r="G92" s="46">
        <f t="shared" si="16"/>
        <v>298170</v>
      </c>
      <c r="H92" s="47">
        <f t="shared" si="16"/>
        <v>326720</v>
      </c>
      <c r="I92" s="46">
        <f t="shared" si="16"/>
        <v>326060</v>
      </c>
      <c r="J92" s="48">
        <f t="shared" si="16"/>
        <v>325908</v>
      </c>
      <c r="K92" s="46">
        <f t="shared" si="16"/>
        <v>332639</v>
      </c>
      <c r="L92" s="46">
        <f t="shared" si="16"/>
        <v>344338</v>
      </c>
      <c r="M92" s="46">
        <f t="shared" si="16"/>
        <v>355346</v>
      </c>
      <c r="N92" s="172" t="s">
        <v>30</v>
      </c>
      <c r="O92" s="141" t="s">
        <v>30</v>
      </c>
    </row>
    <row r="93" spans="1:15" s="14" customFormat="1" x14ac:dyDescent="0.25">
      <c r="C93" s="142"/>
      <c r="D93" s="142"/>
      <c r="N93" s="142"/>
      <c r="O93" s="142"/>
    </row>
    <row r="94" spans="1:15" s="14" customFormat="1" x14ac:dyDescent="0.25">
      <c r="C94" s="142"/>
      <c r="D94" s="142"/>
      <c r="N94" s="142"/>
      <c r="O94" s="142"/>
    </row>
    <row r="95" spans="1:15" s="14" customFormat="1" x14ac:dyDescent="0.25">
      <c r="C95" s="142"/>
      <c r="D95" s="142"/>
      <c r="N95" s="142"/>
      <c r="O95" s="142"/>
    </row>
    <row r="96" spans="1:15" s="14" customFormat="1" x14ac:dyDescent="0.25">
      <c r="C96" s="142"/>
      <c r="D96" s="142"/>
      <c r="N96" s="142"/>
      <c r="O96" s="142"/>
    </row>
    <row r="97" spans="3:15" s="14" customFormat="1" x14ac:dyDescent="0.25">
      <c r="C97" s="142"/>
      <c r="D97" s="142"/>
      <c r="N97" s="142"/>
      <c r="O97" s="142"/>
    </row>
    <row r="98" spans="3:15" s="14" customFormat="1" x14ac:dyDescent="0.25">
      <c r="C98" s="142"/>
      <c r="D98" s="142"/>
      <c r="N98" s="142"/>
      <c r="O98" s="142"/>
    </row>
    <row r="99" spans="3:15" s="14" customFormat="1" x14ac:dyDescent="0.25">
      <c r="C99" s="142"/>
      <c r="D99" s="142"/>
      <c r="N99" s="142"/>
      <c r="O99" s="142"/>
    </row>
    <row r="100" spans="3:15" s="14" customFormat="1" x14ac:dyDescent="0.25">
      <c r="C100" s="142"/>
      <c r="D100" s="142"/>
      <c r="N100" s="142"/>
      <c r="O100" s="142"/>
    </row>
    <row r="101" spans="3:15" s="14" customFormat="1" x14ac:dyDescent="0.25">
      <c r="C101" s="142"/>
      <c r="D101" s="142"/>
      <c r="N101" s="142"/>
      <c r="O101" s="142"/>
    </row>
    <row r="102" spans="3:15" s="14" customFormat="1" x14ac:dyDescent="0.25">
      <c r="C102" s="142"/>
      <c r="D102" s="142"/>
      <c r="N102" s="142"/>
      <c r="O102" s="142"/>
    </row>
    <row r="103" spans="3:15" s="14" customFormat="1" x14ac:dyDescent="0.25">
      <c r="C103" s="142"/>
      <c r="D103" s="142"/>
      <c r="N103" s="142"/>
      <c r="O103" s="142"/>
    </row>
    <row r="104" spans="3:15" s="14" customFormat="1" x14ac:dyDescent="0.25">
      <c r="C104" s="142"/>
      <c r="D104" s="142"/>
      <c r="N104" s="142"/>
      <c r="O104" s="142"/>
    </row>
    <row r="105" spans="3:15" s="14" customFormat="1" x14ac:dyDescent="0.25">
      <c r="C105" s="142"/>
      <c r="D105" s="142"/>
      <c r="N105" s="142"/>
      <c r="O105" s="142"/>
    </row>
    <row r="106" spans="3:15" s="14" customFormat="1" x14ac:dyDescent="0.25">
      <c r="C106" s="142"/>
      <c r="D106" s="142"/>
      <c r="N106" s="142"/>
      <c r="O106" s="142"/>
    </row>
    <row r="107" spans="3:15" s="14" customFormat="1" x14ac:dyDescent="0.25">
      <c r="C107" s="142"/>
      <c r="D107" s="142"/>
      <c r="N107" s="142"/>
      <c r="O107" s="142"/>
    </row>
    <row r="108" spans="3:15" s="14" customFormat="1" x14ac:dyDescent="0.25">
      <c r="C108" s="142"/>
      <c r="D108" s="142"/>
      <c r="N108" s="142"/>
      <c r="O108" s="142"/>
    </row>
    <row r="109" spans="3:15" s="14" customFormat="1" x14ac:dyDescent="0.25">
      <c r="C109" s="142"/>
      <c r="D109" s="142"/>
      <c r="N109" s="142"/>
      <c r="O109" s="142"/>
    </row>
    <row r="110" spans="3:15" s="14" customFormat="1" x14ac:dyDescent="0.25">
      <c r="C110" s="142"/>
      <c r="D110" s="142"/>
      <c r="N110" s="142"/>
      <c r="O110" s="142"/>
    </row>
    <row r="111" spans="3:15" s="14" customFormat="1" x14ac:dyDescent="0.25">
      <c r="C111" s="142"/>
      <c r="D111" s="142"/>
      <c r="N111" s="142"/>
      <c r="O111" s="142"/>
    </row>
    <row r="112" spans="3:15" s="14" customFormat="1" x14ac:dyDescent="0.25">
      <c r="C112" s="142"/>
      <c r="D112" s="142"/>
      <c r="N112" s="142"/>
      <c r="O112" s="142"/>
    </row>
    <row r="113" spans="3:15" s="14" customFormat="1" x14ac:dyDescent="0.25">
      <c r="C113" s="142" t="s">
        <v>30</v>
      </c>
      <c r="D113" s="142" t="s">
        <v>30</v>
      </c>
      <c r="N113" s="142" t="s">
        <v>30</v>
      </c>
      <c r="O113" s="142" t="s">
        <v>30</v>
      </c>
    </row>
    <row r="114" spans="3:15" s="14" customFormat="1" x14ac:dyDescent="0.25">
      <c r="C114" s="142" t="s">
        <v>30</v>
      </c>
      <c r="D114" s="142" t="s">
        <v>30</v>
      </c>
      <c r="N114" s="142" t="s">
        <v>30</v>
      </c>
      <c r="O114" s="142" t="s">
        <v>30</v>
      </c>
    </row>
    <row r="115" spans="3:15" s="14" customFormat="1" x14ac:dyDescent="0.25">
      <c r="C115" s="142" t="s">
        <v>30</v>
      </c>
      <c r="D115" s="142" t="s">
        <v>30</v>
      </c>
      <c r="N115" s="142" t="s">
        <v>30</v>
      </c>
      <c r="O115" s="142" t="s">
        <v>30</v>
      </c>
    </row>
    <row r="116" spans="3:15" s="14" customFormat="1" x14ac:dyDescent="0.25">
      <c r="C116" s="142" t="s">
        <v>30</v>
      </c>
      <c r="D116" s="142" t="s">
        <v>30</v>
      </c>
      <c r="N116" s="142" t="s">
        <v>30</v>
      </c>
      <c r="O116" s="142" t="s">
        <v>30</v>
      </c>
    </row>
    <row r="117" spans="3:15" s="14" customFormat="1" x14ac:dyDescent="0.25">
      <c r="C117" s="142" t="s">
        <v>30</v>
      </c>
      <c r="D117" s="142" t="s">
        <v>30</v>
      </c>
      <c r="N117" s="142" t="s">
        <v>30</v>
      </c>
      <c r="O117" s="142" t="s">
        <v>30</v>
      </c>
    </row>
    <row r="118" spans="3:15" s="14" customFormat="1" x14ac:dyDescent="0.25">
      <c r="C118" s="142" t="s">
        <v>30</v>
      </c>
      <c r="D118" s="142" t="s">
        <v>30</v>
      </c>
      <c r="N118" s="142" t="s">
        <v>30</v>
      </c>
      <c r="O118" s="142" t="s">
        <v>30</v>
      </c>
    </row>
    <row r="119" spans="3:15" s="14" customFormat="1" x14ac:dyDescent="0.25">
      <c r="C119" s="142" t="s">
        <v>30</v>
      </c>
      <c r="D119" s="142" t="s">
        <v>30</v>
      </c>
      <c r="N119" s="142" t="s">
        <v>30</v>
      </c>
      <c r="O119" s="142" t="s">
        <v>30</v>
      </c>
    </row>
    <row r="120" spans="3:15" s="14" customFormat="1" x14ac:dyDescent="0.25">
      <c r="C120" s="142" t="s">
        <v>30</v>
      </c>
      <c r="D120" s="142" t="s">
        <v>30</v>
      </c>
      <c r="N120" s="142" t="s">
        <v>30</v>
      </c>
      <c r="O120" s="142" t="s">
        <v>30</v>
      </c>
    </row>
    <row r="121" spans="3:15" s="14" customFormat="1" x14ac:dyDescent="0.25">
      <c r="C121" s="142" t="s">
        <v>30</v>
      </c>
      <c r="D121" s="142" t="s">
        <v>30</v>
      </c>
      <c r="N121" s="142" t="s">
        <v>30</v>
      </c>
      <c r="O121" s="142" t="s">
        <v>30</v>
      </c>
    </row>
    <row r="122" spans="3:15" s="14" customFormat="1" x14ac:dyDescent="0.25">
      <c r="C122" s="142" t="s">
        <v>30</v>
      </c>
      <c r="D122" s="142" t="s">
        <v>30</v>
      </c>
      <c r="N122" s="142" t="s">
        <v>30</v>
      </c>
      <c r="O122" s="142" t="s">
        <v>30</v>
      </c>
    </row>
    <row r="123" spans="3:15" s="14" customFormat="1" x14ac:dyDescent="0.25">
      <c r="C123" s="142" t="s">
        <v>30</v>
      </c>
      <c r="D123" s="142" t="s">
        <v>30</v>
      </c>
      <c r="N123" s="142" t="s">
        <v>30</v>
      </c>
      <c r="O123" s="142" t="s">
        <v>30</v>
      </c>
    </row>
    <row r="124" spans="3:15" s="14" customFormat="1" x14ac:dyDescent="0.25">
      <c r="C124" s="142" t="s">
        <v>30</v>
      </c>
      <c r="D124" s="142" t="s">
        <v>30</v>
      </c>
      <c r="N124" s="142" t="s">
        <v>30</v>
      </c>
      <c r="O124" s="142" t="s">
        <v>30</v>
      </c>
    </row>
    <row r="125" spans="3:15" s="14" customFormat="1" x14ac:dyDescent="0.25">
      <c r="C125" s="142" t="s">
        <v>30</v>
      </c>
      <c r="D125" s="142" t="s">
        <v>30</v>
      </c>
      <c r="N125" s="142" t="s">
        <v>30</v>
      </c>
      <c r="O125" s="142" t="s">
        <v>30</v>
      </c>
    </row>
    <row r="126" spans="3:15" s="14" customFormat="1" x14ac:dyDescent="0.25">
      <c r="C126" s="142" t="s">
        <v>30</v>
      </c>
      <c r="D126" s="142" t="s">
        <v>30</v>
      </c>
      <c r="N126" s="142" t="s">
        <v>30</v>
      </c>
      <c r="O126" s="142" t="s">
        <v>30</v>
      </c>
    </row>
    <row r="127" spans="3:15" s="14" customFormat="1" x14ac:dyDescent="0.25">
      <c r="C127" s="142" t="s">
        <v>30</v>
      </c>
      <c r="D127" s="142" t="s">
        <v>30</v>
      </c>
      <c r="N127" s="142" t="s">
        <v>30</v>
      </c>
      <c r="O127" s="142" t="s">
        <v>30</v>
      </c>
    </row>
    <row r="128" spans="3:15" s="14" customFormat="1" x14ac:dyDescent="0.25">
      <c r="C128" s="142" t="s">
        <v>30</v>
      </c>
      <c r="D128" s="142" t="s">
        <v>30</v>
      </c>
      <c r="N128" s="142" t="s">
        <v>30</v>
      </c>
      <c r="O128" s="142" t="s">
        <v>30</v>
      </c>
    </row>
    <row r="129" spans="3:15" s="14" customFormat="1" x14ac:dyDescent="0.25">
      <c r="C129" s="142" t="s">
        <v>30</v>
      </c>
      <c r="D129" s="142" t="s">
        <v>30</v>
      </c>
      <c r="N129" s="142" t="s">
        <v>30</v>
      </c>
      <c r="O129" s="142" t="s">
        <v>30</v>
      </c>
    </row>
    <row r="130" spans="3:15" s="14" customFormat="1" x14ac:dyDescent="0.25">
      <c r="C130" s="142" t="s">
        <v>30</v>
      </c>
      <c r="D130" s="142" t="s">
        <v>30</v>
      </c>
      <c r="N130" s="142" t="s">
        <v>30</v>
      </c>
      <c r="O130" s="142" t="s">
        <v>30</v>
      </c>
    </row>
    <row r="131" spans="3:15" s="14" customFormat="1" x14ac:dyDescent="0.25">
      <c r="C131" s="142" t="s">
        <v>30</v>
      </c>
      <c r="D131" s="142" t="s">
        <v>30</v>
      </c>
      <c r="N131" s="142" t="s">
        <v>30</v>
      </c>
      <c r="O131" s="142" t="s">
        <v>30</v>
      </c>
    </row>
    <row r="132" spans="3:15" s="14" customFormat="1" x14ac:dyDescent="0.25">
      <c r="C132" s="142" t="s">
        <v>30</v>
      </c>
      <c r="D132" s="142" t="s">
        <v>30</v>
      </c>
      <c r="N132" s="142" t="s">
        <v>30</v>
      </c>
      <c r="O132" s="142" t="s">
        <v>30</v>
      </c>
    </row>
    <row r="133" spans="3:15" s="14" customFormat="1" x14ac:dyDescent="0.25">
      <c r="C133" s="142" t="s">
        <v>30</v>
      </c>
      <c r="D133" s="142" t="s">
        <v>30</v>
      </c>
      <c r="N133" s="142" t="s">
        <v>30</v>
      </c>
      <c r="O133" s="142" t="s">
        <v>30</v>
      </c>
    </row>
    <row r="134" spans="3:15" s="14" customFormat="1" x14ac:dyDescent="0.25">
      <c r="C134" s="142" t="s">
        <v>30</v>
      </c>
      <c r="D134" s="142" t="s">
        <v>30</v>
      </c>
      <c r="N134" s="142" t="s">
        <v>30</v>
      </c>
      <c r="O134" s="142" t="s">
        <v>30</v>
      </c>
    </row>
    <row r="135" spans="3:15" s="14" customFormat="1" x14ac:dyDescent="0.25">
      <c r="C135" s="142" t="s">
        <v>30</v>
      </c>
      <c r="D135" s="142" t="s">
        <v>30</v>
      </c>
      <c r="N135" s="142" t="s">
        <v>30</v>
      </c>
      <c r="O135" s="142" t="s">
        <v>30</v>
      </c>
    </row>
    <row r="136" spans="3:15" s="14" customFormat="1" x14ac:dyDescent="0.25">
      <c r="C136" s="142" t="s">
        <v>30</v>
      </c>
      <c r="D136" s="142" t="s">
        <v>30</v>
      </c>
      <c r="N136" s="142" t="s">
        <v>30</v>
      </c>
      <c r="O136" s="142" t="s">
        <v>30</v>
      </c>
    </row>
    <row r="137" spans="3:15" s="14" customFormat="1" x14ac:dyDescent="0.25">
      <c r="C137" s="142" t="s">
        <v>30</v>
      </c>
      <c r="D137" s="142" t="s">
        <v>30</v>
      </c>
      <c r="N137" s="142" t="s">
        <v>30</v>
      </c>
      <c r="O137" s="142" t="s">
        <v>30</v>
      </c>
    </row>
    <row r="138" spans="3:15" s="14" customFormat="1" x14ac:dyDescent="0.25">
      <c r="C138" s="142" t="s">
        <v>30</v>
      </c>
      <c r="D138" s="142" t="s">
        <v>30</v>
      </c>
      <c r="N138" s="142" t="s">
        <v>30</v>
      </c>
      <c r="O138" s="142" t="s">
        <v>30</v>
      </c>
    </row>
    <row r="139" spans="3:15" s="14" customFormat="1" x14ac:dyDescent="0.25">
      <c r="C139" s="142" t="s">
        <v>30</v>
      </c>
      <c r="D139" s="142" t="s">
        <v>30</v>
      </c>
      <c r="N139" s="142" t="s">
        <v>30</v>
      </c>
      <c r="O139" s="142" t="s">
        <v>30</v>
      </c>
    </row>
    <row r="140" spans="3:15" s="14" customFormat="1" x14ac:dyDescent="0.25">
      <c r="C140" s="142" t="s">
        <v>30</v>
      </c>
      <c r="D140" s="142" t="s">
        <v>30</v>
      </c>
      <c r="N140" s="142" t="s">
        <v>30</v>
      </c>
      <c r="O140" s="142" t="s">
        <v>30</v>
      </c>
    </row>
    <row r="141" spans="3:15" s="14" customFormat="1" x14ac:dyDescent="0.25">
      <c r="C141" s="142" t="s">
        <v>30</v>
      </c>
      <c r="D141" s="142" t="s">
        <v>30</v>
      </c>
      <c r="N141" s="142" t="s">
        <v>30</v>
      </c>
      <c r="O141" s="142" t="s">
        <v>30</v>
      </c>
    </row>
    <row r="142" spans="3:15" s="14" customFormat="1" x14ac:dyDescent="0.25">
      <c r="C142" s="142" t="s">
        <v>30</v>
      </c>
      <c r="D142" s="142" t="s">
        <v>30</v>
      </c>
      <c r="N142" s="142" t="s">
        <v>30</v>
      </c>
      <c r="O142" s="142" t="s">
        <v>30</v>
      </c>
    </row>
    <row r="143" spans="3:15" s="14" customFormat="1" x14ac:dyDescent="0.25">
      <c r="C143" s="142" t="s">
        <v>30</v>
      </c>
      <c r="D143" s="142" t="s">
        <v>30</v>
      </c>
      <c r="N143" s="142" t="s">
        <v>30</v>
      </c>
      <c r="O143" s="142" t="s">
        <v>30</v>
      </c>
    </row>
    <row r="144" spans="3:15" s="14" customFormat="1" x14ac:dyDescent="0.25">
      <c r="C144" s="142" t="s">
        <v>30</v>
      </c>
      <c r="D144" s="142" t="s">
        <v>30</v>
      </c>
      <c r="N144" s="142" t="s">
        <v>30</v>
      </c>
      <c r="O144" s="142" t="s">
        <v>30</v>
      </c>
    </row>
    <row r="145" spans="3:15" s="14" customFormat="1" x14ac:dyDescent="0.25">
      <c r="C145" s="142" t="s">
        <v>30</v>
      </c>
      <c r="D145" s="142" t="s">
        <v>30</v>
      </c>
      <c r="N145" s="142" t="s">
        <v>30</v>
      </c>
      <c r="O145" s="142" t="s">
        <v>30</v>
      </c>
    </row>
    <row r="146" spans="3:15" s="14" customFormat="1" x14ac:dyDescent="0.25">
      <c r="C146" s="142" t="s">
        <v>30</v>
      </c>
      <c r="D146" s="142" t="s">
        <v>30</v>
      </c>
      <c r="N146" s="142" t="s">
        <v>30</v>
      </c>
      <c r="O146" s="142" t="s">
        <v>30</v>
      </c>
    </row>
    <row r="147" spans="3:15" s="14" customFormat="1" x14ac:dyDescent="0.25">
      <c r="C147" s="142" t="s">
        <v>30</v>
      </c>
      <c r="D147" s="142" t="s">
        <v>30</v>
      </c>
      <c r="N147" s="142" t="s">
        <v>30</v>
      </c>
      <c r="O147" s="142" t="s">
        <v>30</v>
      </c>
    </row>
    <row r="148" spans="3:15" s="14" customFormat="1" x14ac:dyDescent="0.25">
      <c r="C148" s="142" t="s">
        <v>30</v>
      </c>
      <c r="D148" s="142" t="s">
        <v>30</v>
      </c>
      <c r="N148" s="142" t="s">
        <v>30</v>
      </c>
      <c r="O148" s="142" t="s">
        <v>30</v>
      </c>
    </row>
    <row r="149" spans="3:15" s="14" customFormat="1" x14ac:dyDescent="0.25">
      <c r="C149" s="142" t="s">
        <v>30</v>
      </c>
      <c r="D149" s="142" t="s">
        <v>30</v>
      </c>
      <c r="N149" s="142" t="s">
        <v>30</v>
      </c>
      <c r="O149" s="142" t="s">
        <v>30</v>
      </c>
    </row>
    <row r="150" spans="3:15" s="14" customFormat="1" x14ac:dyDescent="0.25">
      <c r="C150" s="142" t="s">
        <v>30</v>
      </c>
      <c r="D150" s="142" t="s">
        <v>30</v>
      </c>
      <c r="N150" s="142" t="s">
        <v>30</v>
      </c>
      <c r="O150" s="142" t="s">
        <v>30</v>
      </c>
    </row>
    <row r="151" spans="3:15" s="14" customFormat="1" x14ac:dyDescent="0.25">
      <c r="C151" s="142" t="s">
        <v>30</v>
      </c>
      <c r="D151" s="142" t="s">
        <v>30</v>
      </c>
      <c r="N151" s="142" t="s">
        <v>30</v>
      </c>
      <c r="O151" s="142" t="s">
        <v>30</v>
      </c>
    </row>
    <row r="152" spans="3:15" s="14" customFormat="1" x14ac:dyDescent="0.25">
      <c r="C152" s="142" t="s">
        <v>30</v>
      </c>
      <c r="D152" s="142" t="s">
        <v>30</v>
      </c>
      <c r="N152" s="142" t="s">
        <v>30</v>
      </c>
      <c r="O152" s="142" t="s">
        <v>30</v>
      </c>
    </row>
    <row r="153" spans="3:15" s="14" customFormat="1" x14ac:dyDescent="0.25">
      <c r="C153" s="142" t="s">
        <v>30</v>
      </c>
      <c r="D153" s="142" t="s">
        <v>30</v>
      </c>
      <c r="N153" s="142" t="s">
        <v>30</v>
      </c>
      <c r="O153" s="142" t="s">
        <v>30</v>
      </c>
    </row>
    <row r="154" spans="3:15" s="14" customFormat="1" x14ac:dyDescent="0.25">
      <c r="C154" s="142" t="s">
        <v>30</v>
      </c>
      <c r="D154" s="142" t="s">
        <v>30</v>
      </c>
      <c r="N154" s="142" t="s">
        <v>30</v>
      </c>
      <c r="O154" s="142" t="s">
        <v>30</v>
      </c>
    </row>
    <row r="155" spans="3:15" s="14" customFormat="1" x14ac:dyDescent="0.25">
      <c r="C155" s="142" t="s">
        <v>30</v>
      </c>
      <c r="D155" s="142" t="s">
        <v>30</v>
      </c>
      <c r="N155" s="142" t="s">
        <v>30</v>
      </c>
      <c r="O155" s="142" t="s">
        <v>30</v>
      </c>
    </row>
    <row r="156" spans="3:15" s="14" customFormat="1" x14ac:dyDescent="0.25">
      <c r="C156" s="142" t="s">
        <v>30</v>
      </c>
      <c r="D156" s="142" t="s">
        <v>30</v>
      </c>
      <c r="N156" s="142" t="s">
        <v>30</v>
      </c>
      <c r="O156" s="142" t="s">
        <v>30</v>
      </c>
    </row>
    <row r="157" spans="3:15" s="14" customFormat="1" x14ac:dyDescent="0.25">
      <c r="C157" s="142" t="s">
        <v>30</v>
      </c>
      <c r="D157" s="142" t="s">
        <v>30</v>
      </c>
      <c r="N157" s="142" t="s">
        <v>30</v>
      </c>
      <c r="O157" s="142" t="s">
        <v>30</v>
      </c>
    </row>
    <row r="158" spans="3:15" s="14" customFormat="1" x14ac:dyDescent="0.25">
      <c r="C158" s="142" t="s">
        <v>30</v>
      </c>
      <c r="D158" s="142" t="s">
        <v>30</v>
      </c>
      <c r="N158" s="142" t="s">
        <v>30</v>
      </c>
      <c r="O158" s="142" t="s">
        <v>30</v>
      </c>
    </row>
    <row r="159" spans="3:15" s="14" customFormat="1" x14ac:dyDescent="0.25">
      <c r="C159" s="142" t="s">
        <v>30</v>
      </c>
      <c r="D159" s="142" t="s">
        <v>30</v>
      </c>
      <c r="N159" s="142" t="s">
        <v>30</v>
      </c>
      <c r="O159" s="142" t="s">
        <v>30</v>
      </c>
    </row>
    <row r="160" spans="3:15" s="14" customFormat="1" x14ac:dyDescent="0.25">
      <c r="C160" s="142" t="s">
        <v>30</v>
      </c>
      <c r="D160" s="142" t="s">
        <v>30</v>
      </c>
      <c r="N160" s="142" t="s">
        <v>30</v>
      </c>
      <c r="O160" s="142" t="s">
        <v>30</v>
      </c>
    </row>
    <row r="161" spans="3:15" s="14" customFormat="1" x14ac:dyDescent="0.25">
      <c r="C161" s="142" t="s">
        <v>30</v>
      </c>
      <c r="D161" s="142" t="s">
        <v>30</v>
      </c>
      <c r="N161" s="142" t="s">
        <v>30</v>
      </c>
      <c r="O161" s="142" t="s">
        <v>30</v>
      </c>
    </row>
    <row r="162" spans="3:15" s="14" customFormat="1" x14ac:dyDescent="0.25">
      <c r="C162" s="142" t="s">
        <v>30</v>
      </c>
      <c r="D162" s="142" t="s">
        <v>30</v>
      </c>
      <c r="N162" s="142" t="s">
        <v>30</v>
      </c>
      <c r="O162" s="142" t="s">
        <v>30</v>
      </c>
    </row>
    <row r="163" spans="3:15" s="14" customFormat="1" x14ac:dyDescent="0.25">
      <c r="C163" s="142" t="s">
        <v>30</v>
      </c>
      <c r="D163" s="142" t="s">
        <v>30</v>
      </c>
      <c r="N163" s="142" t="s">
        <v>30</v>
      </c>
      <c r="O163" s="142" t="s">
        <v>30</v>
      </c>
    </row>
    <row r="164" spans="3:15" s="14" customFormat="1" x14ac:dyDescent="0.25">
      <c r="C164" s="142" t="s">
        <v>30</v>
      </c>
      <c r="D164" s="142" t="s">
        <v>30</v>
      </c>
      <c r="N164" s="142" t="s">
        <v>30</v>
      </c>
      <c r="O164" s="142" t="s">
        <v>30</v>
      </c>
    </row>
    <row r="165" spans="3:15" s="14" customFormat="1" x14ac:dyDescent="0.25">
      <c r="C165" s="142" t="s">
        <v>30</v>
      </c>
      <c r="D165" s="142" t="s">
        <v>30</v>
      </c>
      <c r="N165" s="142" t="s">
        <v>30</v>
      </c>
      <c r="O165" s="142" t="s">
        <v>30</v>
      </c>
    </row>
    <row r="166" spans="3:15" s="14" customFormat="1" x14ac:dyDescent="0.25">
      <c r="C166" s="142" t="s">
        <v>30</v>
      </c>
      <c r="D166" s="142" t="s">
        <v>30</v>
      </c>
      <c r="N166" s="142" t="s">
        <v>30</v>
      </c>
      <c r="O166" s="142" t="s">
        <v>30</v>
      </c>
    </row>
    <row r="167" spans="3:15" s="14" customFormat="1" x14ac:dyDescent="0.25">
      <c r="C167" s="142" t="s">
        <v>30</v>
      </c>
      <c r="D167" s="142" t="s">
        <v>30</v>
      </c>
      <c r="N167" s="142" t="s">
        <v>30</v>
      </c>
      <c r="O167" s="142" t="s">
        <v>30</v>
      </c>
    </row>
    <row r="168" spans="3:15" s="14" customFormat="1" x14ac:dyDescent="0.25">
      <c r="C168" s="142" t="s">
        <v>30</v>
      </c>
      <c r="D168" s="142" t="s">
        <v>30</v>
      </c>
      <c r="N168" s="142" t="s">
        <v>30</v>
      </c>
      <c r="O168" s="142" t="s">
        <v>30</v>
      </c>
    </row>
    <row r="169" spans="3:15" s="14" customFormat="1" x14ac:dyDescent="0.25">
      <c r="C169" s="142" t="s">
        <v>30</v>
      </c>
      <c r="D169" s="142" t="s">
        <v>30</v>
      </c>
      <c r="N169" s="142" t="s">
        <v>30</v>
      </c>
      <c r="O169" s="142" t="s">
        <v>30</v>
      </c>
    </row>
    <row r="170" spans="3:15" s="14" customFormat="1" x14ac:dyDescent="0.25">
      <c r="C170" s="142" t="s">
        <v>30</v>
      </c>
      <c r="D170" s="142" t="s">
        <v>30</v>
      </c>
      <c r="N170" s="142" t="s">
        <v>30</v>
      </c>
      <c r="O170" s="142" t="s">
        <v>30</v>
      </c>
    </row>
    <row r="171" spans="3:15" s="14" customFormat="1" x14ac:dyDescent="0.25">
      <c r="C171" s="142" t="s">
        <v>30</v>
      </c>
      <c r="D171" s="142" t="s">
        <v>30</v>
      </c>
      <c r="N171" s="142" t="s">
        <v>30</v>
      </c>
      <c r="O171" s="142" t="s">
        <v>30</v>
      </c>
    </row>
    <row r="172" spans="3:15" s="14" customFormat="1" x14ac:dyDescent="0.25">
      <c r="C172" s="142" t="s">
        <v>30</v>
      </c>
      <c r="D172" s="142" t="s">
        <v>30</v>
      </c>
      <c r="N172" s="142" t="s">
        <v>30</v>
      </c>
      <c r="O172" s="142" t="s">
        <v>30</v>
      </c>
    </row>
    <row r="173" spans="3:15" s="14" customFormat="1" x14ac:dyDescent="0.25">
      <c r="C173" s="142" t="s">
        <v>30</v>
      </c>
      <c r="D173" s="142" t="s">
        <v>30</v>
      </c>
      <c r="N173" s="142" t="s">
        <v>30</v>
      </c>
      <c r="O173" s="142" t="s">
        <v>30</v>
      </c>
    </row>
    <row r="174" spans="3:15" s="14" customFormat="1" x14ac:dyDescent="0.25">
      <c r="C174" s="142" t="s">
        <v>30</v>
      </c>
      <c r="D174" s="142" t="s">
        <v>30</v>
      </c>
      <c r="N174" s="142" t="s">
        <v>30</v>
      </c>
      <c r="O174" s="142" t="s">
        <v>30</v>
      </c>
    </row>
    <row r="175" spans="3:15" s="14" customFormat="1" x14ac:dyDescent="0.25">
      <c r="C175" s="142" t="s">
        <v>30</v>
      </c>
      <c r="D175" s="142" t="s">
        <v>30</v>
      </c>
      <c r="N175" s="142" t="s">
        <v>30</v>
      </c>
      <c r="O175" s="142" t="s">
        <v>30</v>
      </c>
    </row>
    <row r="176" spans="3:15" s="14" customFormat="1" x14ac:dyDescent="0.25">
      <c r="C176" s="142" t="s">
        <v>30</v>
      </c>
      <c r="D176" s="142" t="s">
        <v>30</v>
      </c>
      <c r="N176" s="142" t="s">
        <v>30</v>
      </c>
      <c r="O176" s="142" t="s">
        <v>30</v>
      </c>
    </row>
    <row r="177" spans="3:15" s="14" customFormat="1" x14ac:dyDescent="0.25">
      <c r="C177" s="142" t="s">
        <v>30</v>
      </c>
      <c r="D177" s="142" t="s">
        <v>30</v>
      </c>
      <c r="N177" s="142" t="s">
        <v>30</v>
      </c>
      <c r="O177" s="142" t="s">
        <v>30</v>
      </c>
    </row>
    <row r="178" spans="3:15" s="14" customFormat="1" x14ac:dyDescent="0.25">
      <c r="C178" s="142" t="s">
        <v>30</v>
      </c>
      <c r="D178" s="142" t="s">
        <v>30</v>
      </c>
      <c r="N178" s="142" t="s">
        <v>30</v>
      </c>
      <c r="O178" s="142" t="s">
        <v>30</v>
      </c>
    </row>
    <row r="179" spans="3:15" s="14" customFormat="1" x14ac:dyDescent="0.25">
      <c r="C179" s="142" t="s">
        <v>30</v>
      </c>
      <c r="D179" s="142" t="s">
        <v>30</v>
      </c>
      <c r="N179" s="142" t="s">
        <v>30</v>
      </c>
      <c r="O179" s="142" t="s">
        <v>30</v>
      </c>
    </row>
    <row r="180" spans="3:15" s="14" customFormat="1" x14ac:dyDescent="0.25">
      <c r="C180" s="142" t="s">
        <v>30</v>
      </c>
      <c r="D180" s="142" t="s">
        <v>30</v>
      </c>
      <c r="N180" s="142" t="s">
        <v>30</v>
      </c>
      <c r="O180" s="142" t="s">
        <v>30</v>
      </c>
    </row>
    <row r="181" spans="3:15" s="14" customFormat="1" x14ac:dyDescent="0.25">
      <c r="C181" s="142" t="s">
        <v>30</v>
      </c>
      <c r="D181" s="142" t="s">
        <v>30</v>
      </c>
      <c r="N181" s="142" t="s">
        <v>30</v>
      </c>
      <c r="O181" s="142" t="s">
        <v>30</v>
      </c>
    </row>
    <row r="182" spans="3:15" s="14" customFormat="1" x14ac:dyDescent="0.25">
      <c r="C182" s="142" t="s">
        <v>30</v>
      </c>
      <c r="D182" s="142" t="s">
        <v>30</v>
      </c>
      <c r="N182" s="142" t="s">
        <v>30</v>
      </c>
      <c r="O182" s="142" t="s">
        <v>30</v>
      </c>
    </row>
    <row r="183" spans="3:15" s="14" customFormat="1" x14ac:dyDescent="0.25">
      <c r="C183" s="142" t="s">
        <v>30</v>
      </c>
      <c r="D183" s="142" t="s">
        <v>30</v>
      </c>
      <c r="N183" s="142" t="s">
        <v>30</v>
      </c>
      <c r="O183" s="142" t="s">
        <v>30</v>
      </c>
    </row>
    <row r="184" spans="3:15" s="14" customFormat="1" x14ac:dyDescent="0.25">
      <c r="C184" s="142" t="s">
        <v>30</v>
      </c>
      <c r="D184" s="142" t="s">
        <v>30</v>
      </c>
      <c r="N184" s="142" t="s">
        <v>30</v>
      </c>
      <c r="O184" s="142" t="s">
        <v>30</v>
      </c>
    </row>
    <row r="185" spans="3:15" s="14" customFormat="1" x14ac:dyDescent="0.25">
      <c r="C185" s="142" t="s">
        <v>30</v>
      </c>
      <c r="D185" s="142" t="s">
        <v>30</v>
      </c>
      <c r="N185" s="142" t="s">
        <v>30</v>
      </c>
      <c r="O185" s="142" t="s">
        <v>30</v>
      </c>
    </row>
    <row r="186" spans="3:15" s="14" customFormat="1" x14ac:dyDescent="0.25">
      <c r="C186" s="142" t="s">
        <v>30</v>
      </c>
      <c r="D186" s="142" t="s">
        <v>30</v>
      </c>
      <c r="N186" s="142" t="s">
        <v>30</v>
      </c>
      <c r="O186" s="142" t="s">
        <v>30</v>
      </c>
    </row>
    <row r="187" spans="3:15" s="14" customFormat="1" x14ac:dyDescent="0.25">
      <c r="C187" s="142" t="s">
        <v>30</v>
      </c>
      <c r="D187" s="142" t="s">
        <v>30</v>
      </c>
      <c r="N187" s="142" t="s">
        <v>30</v>
      </c>
      <c r="O187" s="142" t="s">
        <v>30</v>
      </c>
    </row>
    <row r="188" spans="3:15" s="14" customFormat="1" x14ac:dyDescent="0.25">
      <c r="C188" s="142" t="s">
        <v>30</v>
      </c>
      <c r="D188" s="142" t="s">
        <v>30</v>
      </c>
      <c r="N188" s="142" t="s">
        <v>30</v>
      </c>
      <c r="O188" s="142" t="s">
        <v>30</v>
      </c>
    </row>
    <row r="189" spans="3:15" s="14" customFormat="1" x14ac:dyDescent="0.25">
      <c r="C189" s="142" t="s">
        <v>30</v>
      </c>
      <c r="D189" s="142" t="s">
        <v>30</v>
      </c>
      <c r="N189" s="142" t="s">
        <v>30</v>
      </c>
      <c r="O189" s="142" t="s">
        <v>30</v>
      </c>
    </row>
    <row r="190" spans="3:15" s="14" customFormat="1" x14ac:dyDescent="0.25">
      <c r="C190" s="142" t="s">
        <v>30</v>
      </c>
      <c r="D190" s="142" t="s">
        <v>30</v>
      </c>
      <c r="N190" s="142" t="s">
        <v>30</v>
      </c>
      <c r="O190" s="142" t="s">
        <v>30</v>
      </c>
    </row>
    <row r="191" spans="3:15" s="14" customFormat="1" x14ac:dyDescent="0.25">
      <c r="C191" s="142" t="s">
        <v>30</v>
      </c>
      <c r="D191" s="142" t="s">
        <v>30</v>
      </c>
      <c r="N191" s="142" t="s">
        <v>30</v>
      </c>
      <c r="O191" s="142" t="s">
        <v>30</v>
      </c>
    </row>
    <row r="192" spans="3:15" s="14" customFormat="1" x14ac:dyDescent="0.25">
      <c r="C192" s="142" t="s">
        <v>30</v>
      </c>
      <c r="D192" s="142" t="s">
        <v>30</v>
      </c>
      <c r="N192" s="142" t="s">
        <v>30</v>
      </c>
      <c r="O192" s="142" t="s">
        <v>30</v>
      </c>
    </row>
    <row r="193" spans="3:15" s="14" customFormat="1" x14ac:dyDescent="0.25">
      <c r="C193" s="142" t="s">
        <v>30</v>
      </c>
      <c r="D193" s="142" t="s">
        <v>30</v>
      </c>
      <c r="N193" s="142" t="s">
        <v>30</v>
      </c>
      <c r="O193" s="142" t="s">
        <v>30</v>
      </c>
    </row>
    <row r="194" spans="3:15" s="14" customFormat="1" x14ac:dyDescent="0.25">
      <c r="C194" s="142" t="s">
        <v>30</v>
      </c>
      <c r="D194" s="142" t="s">
        <v>30</v>
      </c>
      <c r="N194" s="142" t="s">
        <v>30</v>
      </c>
      <c r="O194" s="142" t="s">
        <v>30</v>
      </c>
    </row>
    <row r="195" spans="3:15" s="14" customFormat="1" x14ac:dyDescent="0.25">
      <c r="C195" s="142" t="s">
        <v>30</v>
      </c>
      <c r="D195" s="142" t="s">
        <v>30</v>
      </c>
      <c r="N195" s="142" t="s">
        <v>30</v>
      </c>
      <c r="O195" s="142" t="s">
        <v>30</v>
      </c>
    </row>
    <row r="196" spans="3:15" s="14" customFormat="1" x14ac:dyDescent="0.25">
      <c r="C196" s="142" t="s">
        <v>30</v>
      </c>
      <c r="D196" s="142" t="s">
        <v>30</v>
      </c>
      <c r="N196" s="142" t="s">
        <v>30</v>
      </c>
      <c r="O196" s="142" t="s">
        <v>30</v>
      </c>
    </row>
    <row r="197" spans="3:15" s="14" customFormat="1" x14ac:dyDescent="0.25">
      <c r="C197" s="142" t="s">
        <v>30</v>
      </c>
      <c r="D197" s="142" t="s">
        <v>30</v>
      </c>
      <c r="N197" s="142" t="s">
        <v>30</v>
      </c>
      <c r="O197" s="142" t="s">
        <v>30</v>
      </c>
    </row>
    <row r="198" spans="3:15" s="14" customFormat="1" x14ac:dyDescent="0.25">
      <c r="C198" s="142" t="s">
        <v>30</v>
      </c>
      <c r="D198" s="142" t="s">
        <v>30</v>
      </c>
      <c r="N198" s="142" t="s">
        <v>30</v>
      </c>
      <c r="O198" s="142" t="s">
        <v>30</v>
      </c>
    </row>
    <row r="199" spans="3:15" s="14" customFormat="1" x14ac:dyDescent="0.25">
      <c r="C199" s="142" t="s">
        <v>30</v>
      </c>
      <c r="D199" s="142" t="s">
        <v>30</v>
      </c>
      <c r="N199" s="142" t="s">
        <v>30</v>
      </c>
      <c r="O199" s="142" t="s">
        <v>30</v>
      </c>
    </row>
    <row r="200" spans="3:15" s="14" customFormat="1" x14ac:dyDescent="0.25">
      <c r="C200" s="142" t="s">
        <v>30</v>
      </c>
      <c r="D200" s="142" t="s">
        <v>30</v>
      </c>
      <c r="N200" s="142" t="s">
        <v>30</v>
      </c>
      <c r="O200" s="142" t="s">
        <v>30</v>
      </c>
    </row>
    <row r="201" spans="3:15" s="14" customFormat="1" x14ac:dyDescent="0.25">
      <c r="C201" s="142" t="s">
        <v>30</v>
      </c>
      <c r="D201" s="142" t="s">
        <v>30</v>
      </c>
      <c r="N201" s="142" t="s">
        <v>30</v>
      </c>
      <c r="O201" s="142" t="s">
        <v>30</v>
      </c>
    </row>
    <row r="202" spans="3:15" s="14" customFormat="1" x14ac:dyDescent="0.25">
      <c r="C202" s="142" t="s">
        <v>30</v>
      </c>
      <c r="D202" s="142" t="s">
        <v>30</v>
      </c>
      <c r="N202" s="142" t="s">
        <v>30</v>
      </c>
      <c r="O202" s="142" t="s">
        <v>30</v>
      </c>
    </row>
    <row r="203" spans="3:15" s="14" customFormat="1" x14ac:dyDescent="0.25">
      <c r="C203" s="142" t="s">
        <v>30</v>
      </c>
      <c r="D203" s="142" t="s">
        <v>30</v>
      </c>
      <c r="N203" s="142" t="s">
        <v>30</v>
      </c>
      <c r="O203" s="142" t="s">
        <v>30</v>
      </c>
    </row>
    <row r="204" spans="3:15" s="14" customFormat="1" x14ac:dyDescent="0.25">
      <c r="C204" s="142" t="s">
        <v>30</v>
      </c>
      <c r="D204" s="142" t="s">
        <v>30</v>
      </c>
      <c r="N204" s="142" t="s">
        <v>30</v>
      </c>
      <c r="O204" s="142" t="s">
        <v>30</v>
      </c>
    </row>
    <row r="205" spans="3:15" s="14" customFormat="1" x14ac:dyDescent="0.25">
      <c r="C205" s="142" t="s">
        <v>30</v>
      </c>
      <c r="D205" s="142" t="s">
        <v>30</v>
      </c>
      <c r="N205" s="142" t="s">
        <v>30</v>
      </c>
      <c r="O205" s="142" t="s">
        <v>30</v>
      </c>
    </row>
    <row r="206" spans="3:15" s="14" customFormat="1" x14ac:dyDescent="0.25">
      <c r="C206" s="142" t="s">
        <v>30</v>
      </c>
      <c r="D206" s="142" t="s">
        <v>30</v>
      </c>
      <c r="N206" s="142" t="s">
        <v>30</v>
      </c>
      <c r="O206" s="142" t="s">
        <v>30</v>
      </c>
    </row>
    <row r="207" spans="3:15" s="14" customFormat="1" x14ac:dyDescent="0.25">
      <c r="C207" s="142" t="s">
        <v>30</v>
      </c>
      <c r="D207" s="142" t="s">
        <v>30</v>
      </c>
      <c r="N207" s="142" t="s">
        <v>30</v>
      </c>
      <c r="O207" s="142" t="s">
        <v>30</v>
      </c>
    </row>
    <row r="208" spans="3:15" s="14" customFormat="1" x14ac:dyDescent="0.25">
      <c r="C208" s="142" t="s">
        <v>30</v>
      </c>
      <c r="D208" s="142" t="s">
        <v>30</v>
      </c>
      <c r="N208" s="142" t="s">
        <v>30</v>
      </c>
      <c r="O208" s="142" t="s">
        <v>30</v>
      </c>
    </row>
    <row r="209" spans="3:15" s="14" customFormat="1" x14ac:dyDescent="0.25">
      <c r="C209" s="142" t="s">
        <v>30</v>
      </c>
      <c r="D209" s="142" t="s">
        <v>30</v>
      </c>
      <c r="N209" s="142" t="s">
        <v>30</v>
      </c>
      <c r="O209" s="142" t="s">
        <v>30</v>
      </c>
    </row>
    <row r="210" spans="3:15" s="14" customFormat="1" x14ac:dyDescent="0.25">
      <c r="C210" s="142" t="s">
        <v>30</v>
      </c>
      <c r="D210" s="142" t="s">
        <v>30</v>
      </c>
      <c r="N210" s="142" t="s">
        <v>30</v>
      </c>
      <c r="O210" s="142" t="s">
        <v>30</v>
      </c>
    </row>
    <row r="211" spans="3:15" s="14" customFormat="1" x14ac:dyDescent="0.25">
      <c r="C211" s="142" t="s">
        <v>30</v>
      </c>
      <c r="D211" s="142" t="s">
        <v>30</v>
      </c>
      <c r="N211" s="142" t="s">
        <v>30</v>
      </c>
      <c r="O211" s="142" t="s">
        <v>30</v>
      </c>
    </row>
    <row r="212" spans="3:15" s="14" customFormat="1" x14ac:dyDescent="0.25">
      <c r="C212" s="142" t="s">
        <v>30</v>
      </c>
      <c r="D212" s="142" t="s">
        <v>30</v>
      </c>
      <c r="N212" s="142" t="s">
        <v>30</v>
      </c>
      <c r="O212" s="142" t="s">
        <v>30</v>
      </c>
    </row>
    <row r="213" spans="3:15" s="14" customFormat="1" x14ac:dyDescent="0.25">
      <c r="C213" s="142" t="s">
        <v>30</v>
      </c>
      <c r="D213" s="142" t="s">
        <v>30</v>
      </c>
      <c r="N213" s="142" t="s">
        <v>30</v>
      </c>
      <c r="O213" s="142" t="s">
        <v>30</v>
      </c>
    </row>
    <row r="214" spans="3:15" s="14" customFormat="1" x14ac:dyDescent="0.25">
      <c r="C214" s="142" t="s">
        <v>30</v>
      </c>
      <c r="D214" s="142" t="s">
        <v>30</v>
      </c>
      <c r="N214" s="142" t="s">
        <v>30</v>
      </c>
      <c r="O214" s="142" t="s">
        <v>30</v>
      </c>
    </row>
    <row r="215" spans="3:15" s="14" customFormat="1" x14ac:dyDescent="0.25">
      <c r="C215" s="142" t="s">
        <v>30</v>
      </c>
      <c r="D215" s="142" t="s">
        <v>30</v>
      </c>
      <c r="N215" s="142" t="s">
        <v>30</v>
      </c>
      <c r="O215" s="142" t="s">
        <v>30</v>
      </c>
    </row>
    <row r="216" spans="3:15" s="14" customFormat="1" x14ac:dyDescent="0.25">
      <c r="C216" s="142" t="s">
        <v>30</v>
      </c>
      <c r="D216" s="142" t="s">
        <v>30</v>
      </c>
      <c r="N216" s="142" t="s">
        <v>30</v>
      </c>
      <c r="O216" s="142" t="s">
        <v>30</v>
      </c>
    </row>
    <row r="217" spans="3:15" s="14" customFormat="1" x14ac:dyDescent="0.25">
      <c r="C217" s="142" t="s">
        <v>30</v>
      </c>
      <c r="D217" s="142" t="s">
        <v>30</v>
      </c>
      <c r="N217" s="142" t="s">
        <v>30</v>
      </c>
      <c r="O217" s="142" t="s">
        <v>30</v>
      </c>
    </row>
    <row r="218" spans="3:15" s="14" customFormat="1" x14ac:dyDescent="0.25">
      <c r="C218" s="142" t="s">
        <v>30</v>
      </c>
      <c r="D218" s="142" t="s">
        <v>30</v>
      </c>
      <c r="N218" s="142" t="s">
        <v>30</v>
      </c>
      <c r="O218" s="142" t="s">
        <v>30</v>
      </c>
    </row>
    <row r="219" spans="3:15" s="14" customFormat="1" x14ac:dyDescent="0.25">
      <c r="C219" s="142" t="s">
        <v>30</v>
      </c>
      <c r="D219" s="142" t="s">
        <v>30</v>
      </c>
      <c r="N219" s="142" t="s">
        <v>30</v>
      </c>
      <c r="O219" s="142" t="s">
        <v>30</v>
      </c>
    </row>
    <row r="220" spans="3:15" s="14" customFormat="1" x14ac:dyDescent="0.25">
      <c r="C220" s="142" t="s">
        <v>30</v>
      </c>
      <c r="D220" s="142" t="s">
        <v>30</v>
      </c>
      <c r="N220" s="142" t="s">
        <v>30</v>
      </c>
      <c r="O220" s="142" t="s">
        <v>30</v>
      </c>
    </row>
    <row r="221" spans="3:15" s="14" customFormat="1" x14ac:dyDescent="0.25">
      <c r="C221" s="142" t="s">
        <v>30</v>
      </c>
      <c r="D221" s="142" t="s">
        <v>30</v>
      </c>
      <c r="N221" s="142" t="s">
        <v>30</v>
      </c>
      <c r="O221" s="142" t="s">
        <v>30</v>
      </c>
    </row>
    <row r="222" spans="3:15" s="14" customFormat="1" x14ac:dyDescent="0.25">
      <c r="C222" s="142" t="s">
        <v>30</v>
      </c>
      <c r="D222" s="142" t="s">
        <v>30</v>
      </c>
      <c r="N222" s="142" t="s">
        <v>30</v>
      </c>
      <c r="O222" s="142" t="s">
        <v>30</v>
      </c>
    </row>
    <row r="223" spans="3:15" s="14" customFormat="1" x14ac:dyDescent="0.25">
      <c r="C223" s="142" t="s">
        <v>30</v>
      </c>
      <c r="D223" s="142" t="s">
        <v>30</v>
      </c>
      <c r="N223" s="142" t="s">
        <v>30</v>
      </c>
      <c r="O223" s="142" t="s">
        <v>30</v>
      </c>
    </row>
    <row r="224" spans="3:15" s="14" customFormat="1" x14ac:dyDescent="0.25">
      <c r="C224" s="142" t="s">
        <v>30</v>
      </c>
      <c r="D224" s="142" t="s">
        <v>30</v>
      </c>
      <c r="N224" s="142" t="s">
        <v>30</v>
      </c>
      <c r="O224" s="142" t="s">
        <v>30</v>
      </c>
    </row>
    <row r="225" spans="3:15" s="14" customFormat="1" x14ac:dyDescent="0.25">
      <c r="C225" s="142" t="s">
        <v>30</v>
      </c>
      <c r="D225" s="142" t="s">
        <v>30</v>
      </c>
      <c r="N225" s="142" t="s">
        <v>30</v>
      </c>
      <c r="O225" s="142" t="s">
        <v>30</v>
      </c>
    </row>
    <row r="226" spans="3:15" s="14" customFormat="1" x14ac:dyDescent="0.25">
      <c r="C226" s="142" t="s">
        <v>30</v>
      </c>
      <c r="D226" s="142" t="s">
        <v>30</v>
      </c>
      <c r="N226" s="142" t="s">
        <v>30</v>
      </c>
      <c r="O226" s="142" t="s">
        <v>30</v>
      </c>
    </row>
    <row r="227" spans="3:15" s="14" customFormat="1" x14ac:dyDescent="0.25">
      <c r="C227" s="142" t="s">
        <v>30</v>
      </c>
      <c r="D227" s="142" t="s">
        <v>30</v>
      </c>
      <c r="N227" s="142" t="s">
        <v>30</v>
      </c>
      <c r="O227" s="142" t="s">
        <v>30</v>
      </c>
    </row>
    <row r="228" spans="3:15" s="14" customFormat="1" x14ac:dyDescent="0.25">
      <c r="C228" s="142" t="s">
        <v>30</v>
      </c>
      <c r="D228" s="142" t="s">
        <v>30</v>
      </c>
      <c r="N228" s="142" t="s">
        <v>30</v>
      </c>
      <c r="O228" s="142" t="s">
        <v>30</v>
      </c>
    </row>
    <row r="229" spans="3:15" s="14" customFormat="1" x14ac:dyDescent="0.25">
      <c r="C229" s="142" t="s">
        <v>30</v>
      </c>
      <c r="D229" s="142" t="s">
        <v>30</v>
      </c>
      <c r="N229" s="142" t="s">
        <v>30</v>
      </c>
      <c r="O229" s="142" t="s">
        <v>30</v>
      </c>
    </row>
    <row r="230" spans="3:15" s="14" customFormat="1" x14ac:dyDescent="0.25">
      <c r="C230" s="142" t="s">
        <v>30</v>
      </c>
      <c r="D230" s="142" t="s">
        <v>30</v>
      </c>
      <c r="N230" s="142" t="s">
        <v>30</v>
      </c>
      <c r="O230" s="142" t="s">
        <v>30</v>
      </c>
    </row>
    <row r="231" spans="3:15" s="14" customFormat="1" x14ac:dyDescent="0.25">
      <c r="C231" s="142" t="s">
        <v>30</v>
      </c>
      <c r="D231" s="142" t="s">
        <v>30</v>
      </c>
      <c r="N231" s="142" t="s">
        <v>30</v>
      </c>
      <c r="O231" s="142" t="s">
        <v>30</v>
      </c>
    </row>
    <row r="232" spans="3:15" s="14" customFormat="1" x14ac:dyDescent="0.25">
      <c r="C232" s="142" t="s">
        <v>30</v>
      </c>
      <c r="D232" s="142" t="s">
        <v>30</v>
      </c>
      <c r="N232" s="142" t="s">
        <v>30</v>
      </c>
      <c r="O232" s="142" t="s">
        <v>30</v>
      </c>
    </row>
    <row r="233" spans="3:15" s="14" customFormat="1" x14ac:dyDescent="0.25">
      <c r="C233" s="142" t="s">
        <v>30</v>
      </c>
      <c r="D233" s="142" t="s">
        <v>30</v>
      </c>
      <c r="N233" s="142" t="s">
        <v>30</v>
      </c>
      <c r="O233" s="142" t="s">
        <v>30</v>
      </c>
    </row>
    <row r="234" spans="3:15" s="14" customFormat="1" x14ac:dyDescent="0.25">
      <c r="C234" s="142" t="s">
        <v>30</v>
      </c>
      <c r="D234" s="142" t="s">
        <v>30</v>
      </c>
      <c r="N234" s="142" t="s">
        <v>30</v>
      </c>
      <c r="O234" s="142" t="s">
        <v>30</v>
      </c>
    </row>
    <row r="235" spans="3:15" s="14" customFormat="1" x14ac:dyDescent="0.25">
      <c r="C235" s="142" t="s">
        <v>30</v>
      </c>
      <c r="D235" s="142" t="s">
        <v>30</v>
      </c>
      <c r="N235" s="142" t="s">
        <v>30</v>
      </c>
      <c r="O235" s="142" t="s">
        <v>30</v>
      </c>
    </row>
    <row r="236" spans="3:15" s="14" customFormat="1" x14ac:dyDescent="0.25">
      <c r="C236" s="142" t="s">
        <v>30</v>
      </c>
      <c r="D236" s="142" t="s">
        <v>30</v>
      </c>
      <c r="N236" s="142" t="s">
        <v>30</v>
      </c>
      <c r="O236" s="142" t="s">
        <v>30</v>
      </c>
    </row>
    <row r="237" spans="3:15" s="14" customFormat="1" x14ac:dyDescent="0.25">
      <c r="C237" s="142" t="s">
        <v>30</v>
      </c>
      <c r="D237" s="142" t="s">
        <v>30</v>
      </c>
      <c r="N237" s="142" t="s">
        <v>30</v>
      </c>
      <c r="O237" s="142" t="s">
        <v>30</v>
      </c>
    </row>
    <row r="238" spans="3:15" s="14" customFormat="1" x14ac:dyDescent="0.25">
      <c r="C238" s="142" t="s">
        <v>30</v>
      </c>
      <c r="D238" s="142" t="s">
        <v>30</v>
      </c>
      <c r="N238" s="142" t="s">
        <v>30</v>
      </c>
      <c r="O238" s="142" t="s">
        <v>30</v>
      </c>
    </row>
    <row r="239" spans="3:15" s="14" customFormat="1" x14ac:dyDescent="0.25">
      <c r="C239" s="142" t="s">
        <v>30</v>
      </c>
      <c r="D239" s="142" t="s">
        <v>30</v>
      </c>
      <c r="N239" s="142" t="s">
        <v>30</v>
      </c>
      <c r="O239" s="142" t="s">
        <v>30</v>
      </c>
    </row>
    <row r="240" spans="3:15" s="14" customFormat="1" x14ac:dyDescent="0.25">
      <c r="C240" s="142" t="s">
        <v>30</v>
      </c>
      <c r="D240" s="142" t="s">
        <v>30</v>
      </c>
      <c r="N240" s="142" t="s">
        <v>30</v>
      </c>
      <c r="O240" s="142" t="s">
        <v>30</v>
      </c>
    </row>
    <row r="241" spans="3:15" s="14" customFormat="1" x14ac:dyDescent="0.25">
      <c r="C241" s="142" t="s">
        <v>30</v>
      </c>
      <c r="D241" s="142" t="s">
        <v>30</v>
      </c>
      <c r="N241" s="142" t="s">
        <v>30</v>
      </c>
      <c r="O241" s="142" t="s">
        <v>30</v>
      </c>
    </row>
    <row r="242" spans="3:15" s="14" customFormat="1" x14ac:dyDescent="0.25">
      <c r="C242" s="142" t="s">
        <v>30</v>
      </c>
      <c r="D242" s="142" t="s">
        <v>30</v>
      </c>
      <c r="N242" s="142" t="s">
        <v>30</v>
      </c>
      <c r="O242" s="142" t="s">
        <v>30</v>
      </c>
    </row>
    <row r="243" spans="3:15" s="14" customFormat="1" x14ac:dyDescent="0.25">
      <c r="C243" s="142" t="s">
        <v>30</v>
      </c>
      <c r="D243" s="142" t="s">
        <v>30</v>
      </c>
      <c r="N243" s="142" t="s">
        <v>30</v>
      </c>
      <c r="O243" s="142" t="s">
        <v>30</v>
      </c>
    </row>
    <row r="244" spans="3:15" s="14" customFormat="1" x14ac:dyDescent="0.25">
      <c r="C244" s="142" t="s">
        <v>30</v>
      </c>
      <c r="D244" s="142" t="s">
        <v>30</v>
      </c>
      <c r="N244" s="142" t="s">
        <v>30</v>
      </c>
      <c r="O244" s="142" t="s">
        <v>30</v>
      </c>
    </row>
    <row r="245" spans="3:15" s="14" customFormat="1" x14ac:dyDescent="0.25">
      <c r="C245" s="142" t="s">
        <v>30</v>
      </c>
      <c r="D245" s="142" t="s">
        <v>30</v>
      </c>
      <c r="N245" s="142" t="s">
        <v>30</v>
      </c>
      <c r="O245" s="142" t="s">
        <v>30</v>
      </c>
    </row>
    <row r="246" spans="3:15" s="14" customFormat="1" x14ac:dyDescent="0.25">
      <c r="C246" s="142" t="s">
        <v>30</v>
      </c>
      <c r="D246" s="142" t="s">
        <v>30</v>
      </c>
      <c r="N246" s="142" t="s">
        <v>30</v>
      </c>
      <c r="O246" s="142" t="s">
        <v>30</v>
      </c>
    </row>
    <row r="247" spans="3:15" s="14" customFormat="1" x14ac:dyDescent="0.25">
      <c r="C247" s="142" t="s">
        <v>30</v>
      </c>
      <c r="D247" s="142" t="s">
        <v>30</v>
      </c>
      <c r="N247" s="142" t="s">
        <v>30</v>
      </c>
      <c r="O247" s="142" t="s">
        <v>30</v>
      </c>
    </row>
    <row r="248" spans="3:15" s="14" customFormat="1" x14ac:dyDescent="0.25">
      <c r="C248" s="142" t="s">
        <v>30</v>
      </c>
      <c r="D248" s="142" t="s">
        <v>30</v>
      </c>
      <c r="N248" s="142" t="s">
        <v>30</v>
      </c>
      <c r="O248" s="142" t="s">
        <v>30</v>
      </c>
    </row>
    <row r="249" spans="3:15" s="14" customFormat="1" x14ac:dyDescent="0.25">
      <c r="C249" s="142" t="s">
        <v>30</v>
      </c>
      <c r="D249" s="142" t="s">
        <v>30</v>
      </c>
      <c r="N249" s="142" t="s">
        <v>30</v>
      </c>
      <c r="O249" s="142" t="s">
        <v>30</v>
      </c>
    </row>
    <row r="250" spans="3:15" s="14" customFormat="1" x14ac:dyDescent="0.25">
      <c r="C250" s="142" t="s">
        <v>30</v>
      </c>
      <c r="D250" s="142" t="s">
        <v>30</v>
      </c>
      <c r="N250" s="142" t="s">
        <v>30</v>
      </c>
      <c r="O250" s="142" t="s">
        <v>30</v>
      </c>
    </row>
    <row r="251" spans="3:15" s="14" customFormat="1" x14ac:dyDescent="0.25">
      <c r="C251" s="142" t="s">
        <v>30</v>
      </c>
      <c r="D251" s="142" t="s">
        <v>30</v>
      </c>
      <c r="N251" s="142" t="s">
        <v>30</v>
      </c>
      <c r="O251" s="142" t="s">
        <v>30</v>
      </c>
    </row>
    <row r="252" spans="3:15" s="14" customFormat="1" x14ac:dyDescent="0.25">
      <c r="C252" s="142" t="s">
        <v>30</v>
      </c>
      <c r="D252" s="142" t="s">
        <v>30</v>
      </c>
      <c r="N252" s="142" t="s">
        <v>30</v>
      </c>
      <c r="O252" s="142" t="s">
        <v>30</v>
      </c>
    </row>
    <row r="253" spans="3:15" s="14" customFormat="1" x14ac:dyDescent="0.25">
      <c r="C253" s="142" t="s">
        <v>30</v>
      </c>
      <c r="D253" s="142" t="s">
        <v>30</v>
      </c>
      <c r="N253" s="142" t="s">
        <v>30</v>
      </c>
      <c r="O253" s="142" t="s">
        <v>30</v>
      </c>
    </row>
    <row r="254" spans="3:15" s="14" customFormat="1" x14ac:dyDescent="0.25">
      <c r="C254" s="142" t="s">
        <v>30</v>
      </c>
      <c r="D254" s="142" t="s">
        <v>30</v>
      </c>
      <c r="N254" s="142" t="s">
        <v>30</v>
      </c>
      <c r="O254" s="142" t="s">
        <v>30</v>
      </c>
    </row>
    <row r="255" spans="3:15" s="14" customFormat="1" x14ac:dyDescent="0.25">
      <c r="C255" s="142" t="s">
        <v>30</v>
      </c>
      <c r="D255" s="142" t="s">
        <v>30</v>
      </c>
      <c r="N255" s="142" t="s">
        <v>30</v>
      </c>
      <c r="O255" s="142" t="s">
        <v>30</v>
      </c>
    </row>
    <row r="256" spans="3:15" s="14" customFormat="1" x14ac:dyDescent="0.25">
      <c r="C256" s="142" t="s">
        <v>30</v>
      </c>
      <c r="D256" s="142" t="s">
        <v>30</v>
      </c>
      <c r="N256" s="142" t="s">
        <v>30</v>
      </c>
      <c r="O256" s="142" t="s">
        <v>30</v>
      </c>
    </row>
    <row r="257" spans="3:15" s="14" customFormat="1" x14ac:dyDescent="0.25">
      <c r="C257" s="142" t="s">
        <v>30</v>
      </c>
      <c r="D257" s="142" t="s">
        <v>30</v>
      </c>
      <c r="N257" s="142" t="s">
        <v>30</v>
      </c>
      <c r="O257" s="142" t="s">
        <v>30</v>
      </c>
    </row>
    <row r="258" spans="3:15" s="14" customFormat="1" x14ac:dyDescent="0.25">
      <c r="C258" s="142" t="s">
        <v>30</v>
      </c>
      <c r="D258" s="142" t="s">
        <v>30</v>
      </c>
      <c r="N258" s="142" t="s">
        <v>30</v>
      </c>
      <c r="O258" s="142" t="s">
        <v>30</v>
      </c>
    </row>
    <row r="259" spans="3:15" s="14" customFormat="1" x14ac:dyDescent="0.25">
      <c r="C259" s="142" t="s">
        <v>30</v>
      </c>
      <c r="D259" s="142" t="s">
        <v>30</v>
      </c>
      <c r="N259" s="142" t="s">
        <v>30</v>
      </c>
      <c r="O259" s="142" t="s">
        <v>30</v>
      </c>
    </row>
    <row r="260" spans="3:15" s="14" customFormat="1" x14ac:dyDescent="0.25">
      <c r="C260" s="142" t="s">
        <v>30</v>
      </c>
      <c r="D260" s="142" t="s">
        <v>30</v>
      </c>
      <c r="N260" s="142" t="s">
        <v>30</v>
      </c>
      <c r="O260" s="142" t="s">
        <v>30</v>
      </c>
    </row>
    <row r="261" spans="3:15" s="14" customFormat="1" x14ac:dyDescent="0.25">
      <c r="C261" s="142" t="s">
        <v>30</v>
      </c>
      <c r="D261" s="142" t="s">
        <v>30</v>
      </c>
      <c r="N261" s="142" t="s">
        <v>30</v>
      </c>
      <c r="O261" s="142" t="s">
        <v>30</v>
      </c>
    </row>
    <row r="262" spans="3:15" s="14" customFormat="1" x14ac:dyDescent="0.25">
      <c r="C262" s="142" t="s">
        <v>30</v>
      </c>
      <c r="D262" s="142" t="s">
        <v>30</v>
      </c>
      <c r="N262" s="142" t="s">
        <v>30</v>
      </c>
      <c r="O262" s="142" t="s">
        <v>30</v>
      </c>
    </row>
    <row r="263" spans="3:15" s="14" customFormat="1" x14ac:dyDescent="0.25">
      <c r="C263" s="142" t="s">
        <v>30</v>
      </c>
      <c r="D263" s="142" t="s">
        <v>30</v>
      </c>
      <c r="N263" s="142" t="s">
        <v>30</v>
      </c>
      <c r="O263" s="142" t="s">
        <v>30</v>
      </c>
    </row>
    <row r="264" spans="3:15" s="14" customFormat="1" x14ac:dyDescent="0.25">
      <c r="C264" s="142" t="s">
        <v>30</v>
      </c>
      <c r="D264" s="142" t="s">
        <v>30</v>
      </c>
      <c r="N264" s="142" t="s">
        <v>30</v>
      </c>
      <c r="O264" s="142" t="s">
        <v>30</v>
      </c>
    </row>
    <row r="265" spans="3:15" s="14" customFormat="1" x14ac:dyDescent="0.25">
      <c r="C265" s="142" t="s">
        <v>30</v>
      </c>
      <c r="D265" s="142" t="s">
        <v>30</v>
      </c>
      <c r="N265" s="142" t="s">
        <v>30</v>
      </c>
      <c r="O265" s="142" t="s">
        <v>30</v>
      </c>
    </row>
    <row r="266" spans="3:15" s="14" customFormat="1" x14ac:dyDescent="0.25">
      <c r="C266" s="142" t="s">
        <v>30</v>
      </c>
      <c r="D266" s="142" t="s">
        <v>30</v>
      </c>
      <c r="N266" s="142" t="s">
        <v>30</v>
      </c>
      <c r="O266" s="142" t="s">
        <v>30</v>
      </c>
    </row>
    <row r="267" spans="3:15" s="14" customFormat="1" x14ac:dyDescent="0.25">
      <c r="C267" s="142" t="s">
        <v>30</v>
      </c>
      <c r="D267" s="142" t="s">
        <v>30</v>
      </c>
      <c r="N267" s="142" t="s">
        <v>30</v>
      </c>
      <c r="O267" s="142" t="s">
        <v>30</v>
      </c>
    </row>
    <row r="268" spans="3:15" s="14" customFormat="1" x14ac:dyDescent="0.25">
      <c r="C268" s="142" t="s">
        <v>30</v>
      </c>
      <c r="D268" s="142" t="s">
        <v>30</v>
      </c>
      <c r="N268" s="142" t="s">
        <v>30</v>
      </c>
      <c r="O268" s="142" t="s">
        <v>30</v>
      </c>
    </row>
    <row r="269" spans="3:15" s="14" customFormat="1" x14ac:dyDescent="0.25">
      <c r="C269" s="142" t="s">
        <v>30</v>
      </c>
      <c r="D269" s="142" t="s">
        <v>30</v>
      </c>
      <c r="N269" s="142" t="s">
        <v>30</v>
      </c>
      <c r="O269" s="142" t="s">
        <v>30</v>
      </c>
    </row>
    <row r="270" spans="3:15" s="14" customFormat="1" x14ac:dyDescent="0.25">
      <c r="C270" s="142" t="s">
        <v>30</v>
      </c>
      <c r="D270" s="142" t="s">
        <v>30</v>
      </c>
      <c r="N270" s="142" t="s">
        <v>30</v>
      </c>
      <c r="O270" s="142" t="s">
        <v>30</v>
      </c>
    </row>
    <row r="271" spans="3:15" s="14" customFormat="1" x14ac:dyDescent="0.25">
      <c r="C271" s="142" t="s">
        <v>30</v>
      </c>
      <c r="D271" s="142" t="s">
        <v>30</v>
      </c>
      <c r="N271" s="142" t="s">
        <v>30</v>
      </c>
      <c r="O271" s="142" t="s">
        <v>30</v>
      </c>
    </row>
    <row r="272" spans="3:15" s="14" customFormat="1" x14ac:dyDescent="0.25">
      <c r="C272" s="142" t="s">
        <v>30</v>
      </c>
      <c r="D272" s="142" t="s">
        <v>30</v>
      </c>
      <c r="N272" s="142" t="s">
        <v>30</v>
      </c>
      <c r="O272" s="142" t="s">
        <v>30</v>
      </c>
    </row>
    <row r="273" spans="3:15" s="14" customFormat="1" x14ac:dyDescent="0.25">
      <c r="C273" s="142" t="s">
        <v>30</v>
      </c>
      <c r="D273" s="142" t="s">
        <v>30</v>
      </c>
      <c r="N273" s="142" t="s">
        <v>30</v>
      </c>
      <c r="O273" s="142" t="s">
        <v>30</v>
      </c>
    </row>
    <row r="274" spans="3:15" s="14" customFormat="1" x14ac:dyDescent="0.25">
      <c r="C274" s="142" t="s">
        <v>30</v>
      </c>
      <c r="D274" s="142" t="s">
        <v>30</v>
      </c>
      <c r="N274" s="142" t="s">
        <v>30</v>
      </c>
      <c r="O274" s="142" t="s">
        <v>30</v>
      </c>
    </row>
    <row r="275" spans="3:15" s="14" customFormat="1" x14ac:dyDescent="0.25">
      <c r="C275" s="142" t="s">
        <v>30</v>
      </c>
      <c r="D275" s="142" t="s">
        <v>30</v>
      </c>
      <c r="N275" s="142" t="s">
        <v>30</v>
      </c>
      <c r="O275" s="142" t="s">
        <v>30</v>
      </c>
    </row>
    <row r="276" spans="3:15" s="14" customFormat="1" x14ac:dyDescent="0.25">
      <c r="C276" s="142" t="s">
        <v>30</v>
      </c>
      <c r="D276" s="142" t="s">
        <v>30</v>
      </c>
      <c r="N276" s="142" t="s">
        <v>30</v>
      </c>
      <c r="O276" s="142" t="s">
        <v>30</v>
      </c>
    </row>
    <row r="277" spans="3:15" s="14" customFormat="1" x14ac:dyDescent="0.25">
      <c r="C277" s="142" t="s">
        <v>30</v>
      </c>
      <c r="D277" s="142" t="s">
        <v>30</v>
      </c>
      <c r="N277" s="142" t="s">
        <v>30</v>
      </c>
      <c r="O277" s="142" t="s">
        <v>30</v>
      </c>
    </row>
    <row r="278" spans="3:15" s="14" customFormat="1" x14ac:dyDescent="0.25">
      <c r="C278" s="142" t="s">
        <v>30</v>
      </c>
      <c r="D278" s="142" t="s">
        <v>30</v>
      </c>
      <c r="N278" s="142" t="s">
        <v>30</v>
      </c>
      <c r="O278" s="142" t="s">
        <v>30</v>
      </c>
    </row>
    <row r="279" spans="3:15" s="14" customFormat="1" x14ac:dyDescent="0.25">
      <c r="C279" s="142" t="s">
        <v>30</v>
      </c>
      <c r="D279" s="142" t="s">
        <v>30</v>
      </c>
      <c r="N279" s="142" t="s">
        <v>30</v>
      </c>
      <c r="O279" s="142" t="s">
        <v>30</v>
      </c>
    </row>
    <row r="280" spans="3:15" s="14" customFormat="1" x14ac:dyDescent="0.25">
      <c r="C280" s="142" t="s">
        <v>30</v>
      </c>
      <c r="D280" s="142" t="s">
        <v>30</v>
      </c>
      <c r="N280" s="142" t="s">
        <v>30</v>
      </c>
      <c r="O280" s="142" t="s">
        <v>30</v>
      </c>
    </row>
    <row r="281" spans="3:15" s="14" customFormat="1" x14ac:dyDescent="0.25">
      <c r="C281" s="142" t="s">
        <v>30</v>
      </c>
      <c r="D281" s="142" t="s">
        <v>30</v>
      </c>
      <c r="N281" s="142" t="s">
        <v>30</v>
      </c>
      <c r="O281" s="142" t="s">
        <v>30</v>
      </c>
    </row>
    <row r="282" spans="3:15" s="14" customFormat="1" x14ac:dyDescent="0.25">
      <c r="C282" s="142" t="s">
        <v>30</v>
      </c>
      <c r="D282" s="142" t="s">
        <v>30</v>
      </c>
      <c r="N282" s="142" t="s">
        <v>30</v>
      </c>
      <c r="O282" s="142" t="s">
        <v>30</v>
      </c>
    </row>
    <row r="283" spans="3:15" s="14" customFormat="1" x14ac:dyDescent="0.25">
      <c r="C283" s="142" t="s">
        <v>30</v>
      </c>
      <c r="D283" s="142" t="s">
        <v>30</v>
      </c>
      <c r="N283" s="142" t="s">
        <v>30</v>
      </c>
      <c r="O283" s="142" t="s">
        <v>30</v>
      </c>
    </row>
    <row r="284" spans="3:15" s="14" customFormat="1" x14ac:dyDescent="0.25">
      <c r="C284" s="142" t="s">
        <v>30</v>
      </c>
      <c r="D284" s="142" t="s">
        <v>30</v>
      </c>
      <c r="N284" s="142" t="s">
        <v>30</v>
      </c>
      <c r="O284" s="142" t="s">
        <v>30</v>
      </c>
    </row>
    <row r="285" spans="3:15" s="14" customFormat="1" x14ac:dyDescent="0.25">
      <c r="C285" s="142" t="s">
        <v>30</v>
      </c>
      <c r="D285" s="142" t="s">
        <v>30</v>
      </c>
      <c r="N285" s="142" t="s">
        <v>30</v>
      </c>
      <c r="O285" s="142" t="s">
        <v>30</v>
      </c>
    </row>
    <row r="286" spans="3:15" s="14" customFormat="1" x14ac:dyDescent="0.25">
      <c r="C286" s="142" t="s">
        <v>30</v>
      </c>
      <c r="D286" s="142" t="s">
        <v>30</v>
      </c>
      <c r="N286" s="142" t="s">
        <v>30</v>
      </c>
      <c r="O286" s="142" t="s">
        <v>30</v>
      </c>
    </row>
    <row r="287" spans="3:15" s="14" customFormat="1" x14ac:dyDescent="0.25">
      <c r="C287" s="142" t="s">
        <v>30</v>
      </c>
      <c r="D287" s="142" t="s">
        <v>30</v>
      </c>
      <c r="N287" s="142" t="s">
        <v>30</v>
      </c>
      <c r="O287" s="142" t="s">
        <v>30</v>
      </c>
    </row>
    <row r="288" spans="3:15" s="14" customFormat="1" x14ac:dyDescent="0.25">
      <c r="C288" s="142" t="s">
        <v>30</v>
      </c>
      <c r="D288" s="142" t="s">
        <v>30</v>
      </c>
      <c r="N288" s="142" t="s">
        <v>30</v>
      </c>
      <c r="O288" s="142" t="s">
        <v>30</v>
      </c>
    </row>
    <row r="289" spans="3:15" s="14" customFormat="1" x14ac:dyDescent="0.25">
      <c r="C289" s="142" t="s">
        <v>30</v>
      </c>
      <c r="D289" s="142" t="s">
        <v>30</v>
      </c>
      <c r="N289" s="142" t="s">
        <v>30</v>
      </c>
      <c r="O289" s="142" t="s">
        <v>30</v>
      </c>
    </row>
    <row r="290" spans="3:15" s="14" customFormat="1" x14ac:dyDescent="0.25">
      <c r="C290" s="142" t="s">
        <v>30</v>
      </c>
      <c r="D290" s="142" t="s">
        <v>30</v>
      </c>
      <c r="N290" s="142" t="s">
        <v>30</v>
      </c>
      <c r="O290" s="142" t="s">
        <v>30</v>
      </c>
    </row>
    <row r="291" spans="3:15" s="14" customFormat="1" x14ac:dyDescent="0.25">
      <c r="C291" s="142" t="s">
        <v>30</v>
      </c>
      <c r="D291" s="142" t="s">
        <v>30</v>
      </c>
      <c r="N291" s="142" t="s">
        <v>30</v>
      </c>
      <c r="O291" s="142" t="s">
        <v>30</v>
      </c>
    </row>
    <row r="292" spans="3:15" s="14" customFormat="1" x14ac:dyDescent="0.25">
      <c r="C292" s="142" t="s">
        <v>30</v>
      </c>
      <c r="D292" s="142" t="s">
        <v>30</v>
      </c>
      <c r="N292" s="142" t="s">
        <v>30</v>
      </c>
      <c r="O292" s="142" t="s">
        <v>30</v>
      </c>
    </row>
    <row r="293" spans="3:15" s="14" customFormat="1" x14ac:dyDescent="0.25">
      <c r="C293" s="142" t="s">
        <v>30</v>
      </c>
      <c r="D293" s="142" t="s">
        <v>30</v>
      </c>
      <c r="N293" s="142" t="s">
        <v>30</v>
      </c>
      <c r="O293" s="142" t="s">
        <v>30</v>
      </c>
    </row>
    <row r="294" spans="3:15" s="14" customFormat="1" x14ac:dyDescent="0.25">
      <c r="C294" s="142" t="s">
        <v>30</v>
      </c>
      <c r="D294" s="142" t="s">
        <v>30</v>
      </c>
      <c r="N294" s="142" t="s">
        <v>30</v>
      </c>
      <c r="O294" s="142" t="s">
        <v>30</v>
      </c>
    </row>
    <row r="295" spans="3:15" s="14" customFormat="1" x14ac:dyDescent="0.25">
      <c r="C295" s="142" t="s">
        <v>30</v>
      </c>
      <c r="D295" s="142" t="s">
        <v>30</v>
      </c>
      <c r="N295" s="142" t="s">
        <v>30</v>
      </c>
      <c r="O295" s="142" t="s">
        <v>30</v>
      </c>
    </row>
    <row r="296" spans="3:15" s="14" customFormat="1" x14ac:dyDescent="0.25">
      <c r="C296" s="142" t="s">
        <v>30</v>
      </c>
      <c r="D296" s="142" t="s">
        <v>30</v>
      </c>
      <c r="N296" s="142" t="s">
        <v>30</v>
      </c>
      <c r="O296" s="142" t="s">
        <v>30</v>
      </c>
    </row>
    <row r="297" spans="3:15" s="14" customFormat="1" x14ac:dyDescent="0.25">
      <c r="C297" s="142" t="s">
        <v>30</v>
      </c>
      <c r="D297" s="142" t="s">
        <v>30</v>
      </c>
      <c r="N297" s="142" t="s">
        <v>30</v>
      </c>
      <c r="O297" s="142" t="s">
        <v>30</v>
      </c>
    </row>
    <row r="298" spans="3:15" s="14" customFormat="1" x14ac:dyDescent="0.25">
      <c r="C298" s="142" t="s">
        <v>30</v>
      </c>
      <c r="D298" s="142" t="s">
        <v>30</v>
      </c>
      <c r="N298" s="142" t="s">
        <v>30</v>
      </c>
      <c r="O298" s="142" t="s">
        <v>30</v>
      </c>
    </row>
    <row r="299" spans="3:15" s="14" customFormat="1" x14ac:dyDescent="0.25">
      <c r="C299" s="142" t="s">
        <v>30</v>
      </c>
      <c r="D299" s="142" t="s">
        <v>30</v>
      </c>
      <c r="N299" s="142" t="s">
        <v>30</v>
      </c>
      <c r="O299" s="142" t="s">
        <v>30</v>
      </c>
    </row>
    <row r="300" spans="3:15" s="14" customFormat="1" x14ac:dyDescent="0.25">
      <c r="C300" s="142" t="s">
        <v>30</v>
      </c>
      <c r="D300" s="142" t="s">
        <v>30</v>
      </c>
      <c r="N300" s="142" t="s">
        <v>30</v>
      </c>
      <c r="O300" s="142" t="s">
        <v>30</v>
      </c>
    </row>
    <row r="301" spans="3:15" s="14" customFormat="1" x14ac:dyDescent="0.25">
      <c r="C301" s="142" t="s">
        <v>30</v>
      </c>
      <c r="D301" s="142" t="s">
        <v>30</v>
      </c>
      <c r="N301" s="142" t="s">
        <v>30</v>
      </c>
      <c r="O301" s="142" t="s">
        <v>30</v>
      </c>
    </row>
    <row r="302" spans="3:15" s="14" customFormat="1" x14ac:dyDescent="0.25">
      <c r="C302" s="142" t="s">
        <v>30</v>
      </c>
      <c r="D302" s="142" t="s">
        <v>30</v>
      </c>
      <c r="N302" s="142" t="s">
        <v>30</v>
      </c>
      <c r="O302" s="142" t="s">
        <v>30</v>
      </c>
    </row>
    <row r="303" spans="3:15" s="14" customFormat="1" x14ac:dyDescent="0.25">
      <c r="C303" s="142" t="s">
        <v>30</v>
      </c>
      <c r="D303" s="142" t="s">
        <v>30</v>
      </c>
      <c r="N303" s="142" t="s">
        <v>30</v>
      </c>
      <c r="O303" s="142" t="s">
        <v>30</v>
      </c>
    </row>
    <row r="304" spans="3:15" s="14" customFormat="1" x14ac:dyDescent="0.25">
      <c r="C304" s="142" t="s">
        <v>30</v>
      </c>
      <c r="D304" s="142" t="s">
        <v>30</v>
      </c>
      <c r="N304" s="142" t="s">
        <v>30</v>
      </c>
      <c r="O304" s="142" t="s">
        <v>30</v>
      </c>
    </row>
    <row r="305" spans="3:15" s="14" customFormat="1" x14ac:dyDescent="0.25">
      <c r="C305" s="142" t="s">
        <v>30</v>
      </c>
      <c r="D305" s="142" t="s">
        <v>30</v>
      </c>
      <c r="N305" s="142" t="s">
        <v>30</v>
      </c>
      <c r="O305" s="142" t="s">
        <v>30</v>
      </c>
    </row>
    <row r="306" spans="3:15" s="14" customFormat="1" x14ac:dyDescent="0.25">
      <c r="C306" s="142" t="s">
        <v>30</v>
      </c>
      <c r="D306" s="142" t="s">
        <v>30</v>
      </c>
      <c r="N306" s="142" t="s">
        <v>30</v>
      </c>
      <c r="O306" s="142" t="s">
        <v>30</v>
      </c>
    </row>
    <row r="307" spans="3:15" s="14" customFormat="1" x14ac:dyDescent="0.25">
      <c r="C307" s="142" t="s">
        <v>30</v>
      </c>
      <c r="D307" s="142" t="s">
        <v>30</v>
      </c>
      <c r="N307" s="142" t="s">
        <v>30</v>
      </c>
      <c r="O307" s="142" t="s">
        <v>30</v>
      </c>
    </row>
    <row r="308" spans="3:15" s="14" customFormat="1" x14ac:dyDescent="0.25">
      <c r="C308" s="142" t="s">
        <v>30</v>
      </c>
      <c r="D308" s="142" t="s">
        <v>30</v>
      </c>
      <c r="N308" s="142" t="s">
        <v>30</v>
      </c>
      <c r="O308" s="142" t="s">
        <v>30</v>
      </c>
    </row>
    <row r="309" spans="3:15" s="14" customFormat="1" x14ac:dyDescent="0.25">
      <c r="C309" s="142" t="s">
        <v>30</v>
      </c>
      <c r="D309" s="142" t="s">
        <v>30</v>
      </c>
      <c r="N309" s="142" t="s">
        <v>30</v>
      </c>
      <c r="O309" s="142" t="s">
        <v>30</v>
      </c>
    </row>
    <row r="310" spans="3:15" s="14" customFormat="1" x14ac:dyDescent="0.25">
      <c r="C310" s="142" t="s">
        <v>30</v>
      </c>
      <c r="D310" s="142" t="s">
        <v>30</v>
      </c>
      <c r="N310" s="142" t="s">
        <v>30</v>
      </c>
      <c r="O310" s="142" t="s">
        <v>30</v>
      </c>
    </row>
    <row r="311" spans="3:15" s="14" customFormat="1" x14ac:dyDescent="0.25">
      <c r="C311" s="142" t="s">
        <v>30</v>
      </c>
      <c r="D311" s="142" t="s">
        <v>30</v>
      </c>
      <c r="N311" s="142" t="s">
        <v>30</v>
      </c>
      <c r="O311" s="142" t="s">
        <v>30</v>
      </c>
    </row>
    <row r="312" spans="3:15" s="14" customFormat="1" x14ac:dyDescent="0.25">
      <c r="C312" s="142" t="s">
        <v>30</v>
      </c>
      <c r="D312" s="142" t="s">
        <v>30</v>
      </c>
      <c r="N312" s="142" t="s">
        <v>30</v>
      </c>
      <c r="O312" s="142" t="s">
        <v>30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38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>
    <tabColor rgb="FFFFFF66"/>
  </sheetPr>
  <dimension ref="A1:AA254"/>
  <sheetViews>
    <sheetView showGridLines="0" zoomScaleNormal="10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16384" width="9.140625" style="49"/>
  </cols>
  <sheetData>
    <row r="1" spans="1:27" s="4" customFormat="1" ht="15.75" customHeight="1" x14ac:dyDescent="0.2">
      <c r="A1" s="1" t="s">
        <v>173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</row>
    <row r="3" spans="1:27" s="14" customFormat="1" x14ac:dyDescent="0.25">
      <c r="A3" s="15"/>
      <c r="B3" s="16" t="s">
        <v>5</v>
      </c>
      <c r="C3" s="17" t="s">
        <v>134</v>
      </c>
      <c r="D3" s="17" t="s">
        <v>133</v>
      </c>
      <c r="E3" s="17" t="s">
        <v>132</v>
      </c>
      <c r="F3" s="173" t="s">
        <v>131</v>
      </c>
      <c r="G3" s="174"/>
      <c r="H3" s="175"/>
      <c r="I3" s="17" t="s">
        <v>130</v>
      </c>
      <c r="J3" s="17" t="s">
        <v>129</v>
      </c>
      <c r="K3" s="17" t="s">
        <v>128</v>
      </c>
    </row>
    <row r="4" spans="1:27" s="23" customFormat="1" ht="12.75" customHeight="1" x14ac:dyDescent="0.25">
      <c r="A4" s="18"/>
      <c r="B4" s="19" t="s">
        <v>6</v>
      </c>
      <c r="C4" s="20">
        <f>SUM(C5:C7)</f>
        <v>259456</v>
      </c>
      <c r="D4" s="20">
        <f t="shared" ref="D4:K4" si="0">SUM(D5:D7)</f>
        <v>227232</v>
      </c>
      <c r="E4" s="20">
        <f t="shared" si="0"/>
        <v>229906</v>
      </c>
      <c r="F4" s="21">
        <f t="shared" si="0"/>
        <v>251727</v>
      </c>
      <c r="G4" s="20">
        <f t="shared" si="0"/>
        <v>252769</v>
      </c>
      <c r="H4" s="22">
        <f t="shared" si="0"/>
        <v>251673</v>
      </c>
      <c r="I4" s="20">
        <f t="shared" si="0"/>
        <v>285850</v>
      </c>
      <c r="J4" s="20">
        <f t="shared" si="0"/>
        <v>294396</v>
      </c>
      <c r="K4" s="20">
        <f t="shared" si="0"/>
        <v>318277</v>
      </c>
      <c r="AA4" s="24" t="s">
        <v>7</v>
      </c>
    </row>
    <row r="5" spans="1:27" s="14" customFormat="1" ht="12.75" customHeight="1" x14ac:dyDescent="0.25">
      <c r="A5" s="25"/>
      <c r="B5" s="26" t="s">
        <v>8</v>
      </c>
      <c r="C5" s="27">
        <v>144672</v>
      </c>
      <c r="D5" s="28">
        <v>149790</v>
      </c>
      <c r="E5" s="28">
        <v>154380</v>
      </c>
      <c r="F5" s="27">
        <v>169201</v>
      </c>
      <c r="G5" s="28">
        <v>167069</v>
      </c>
      <c r="H5" s="29">
        <v>165884</v>
      </c>
      <c r="I5" s="28">
        <v>178989</v>
      </c>
      <c r="J5" s="28">
        <v>193129</v>
      </c>
      <c r="K5" s="29">
        <v>208385</v>
      </c>
      <c r="AA5" s="30">
        <v>2</v>
      </c>
    </row>
    <row r="6" spans="1:27" s="14" customFormat="1" ht="12.75" customHeight="1" x14ac:dyDescent="0.25">
      <c r="A6" s="31"/>
      <c r="B6" s="26" t="s">
        <v>9</v>
      </c>
      <c r="C6" s="32">
        <v>114784</v>
      </c>
      <c r="D6" s="33">
        <v>77442</v>
      </c>
      <c r="E6" s="33">
        <v>75526</v>
      </c>
      <c r="F6" s="32">
        <v>82526</v>
      </c>
      <c r="G6" s="33">
        <v>85700</v>
      </c>
      <c r="H6" s="34">
        <v>85789</v>
      </c>
      <c r="I6" s="33">
        <v>106861</v>
      </c>
      <c r="J6" s="33">
        <v>101267</v>
      </c>
      <c r="K6" s="34">
        <v>109892</v>
      </c>
      <c r="AA6" s="24" t="s">
        <v>10</v>
      </c>
    </row>
    <row r="7" spans="1:27" s="14" customFormat="1" ht="12.75" customHeight="1" x14ac:dyDescent="0.25">
      <c r="A7" s="25"/>
      <c r="B7" s="26" t="s">
        <v>11</v>
      </c>
      <c r="C7" s="35">
        <v>0</v>
      </c>
      <c r="D7" s="36">
        <v>0</v>
      </c>
      <c r="E7" s="36">
        <v>0</v>
      </c>
      <c r="F7" s="35">
        <v>0</v>
      </c>
      <c r="G7" s="36">
        <v>0</v>
      </c>
      <c r="H7" s="37">
        <v>0</v>
      </c>
      <c r="I7" s="36">
        <v>0</v>
      </c>
      <c r="J7" s="36">
        <v>0</v>
      </c>
      <c r="K7" s="37">
        <v>0</v>
      </c>
      <c r="AA7" s="30">
        <v>2</v>
      </c>
    </row>
    <row r="8" spans="1:27" s="23" customFormat="1" ht="12.75" customHeight="1" x14ac:dyDescent="0.25">
      <c r="A8" s="38"/>
      <c r="B8" s="39" t="s">
        <v>12</v>
      </c>
      <c r="C8" s="20">
        <f>SUM(C9:C15)</f>
        <v>441959</v>
      </c>
      <c r="D8" s="20">
        <f t="shared" ref="D8:K8" si="1">SUM(D9:D15)</f>
        <v>460904</v>
      </c>
      <c r="E8" s="20">
        <f t="shared" si="1"/>
        <v>545346</v>
      </c>
      <c r="F8" s="21">
        <f t="shared" si="1"/>
        <v>550740</v>
      </c>
      <c r="G8" s="20">
        <f t="shared" si="1"/>
        <v>550740</v>
      </c>
      <c r="H8" s="22">
        <f t="shared" si="1"/>
        <v>551817</v>
      </c>
      <c r="I8" s="20">
        <f t="shared" si="1"/>
        <v>556046</v>
      </c>
      <c r="J8" s="20">
        <f t="shared" si="1"/>
        <v>567222</v>
      </c>
      <c r="K8" s="20">
        <f t="shared" si="1"/>
        <v>597959</v>
      </c>
      <c r="AA8" s="24" t="s">
        <v>13</v>
      </c>
    </row>
    <row r="9" spans="1:27" s="14" customFormat="1" ht="12.75" customHeight="1" x14ac:dyDescent="0.25">
      <c r="A9" s="25"/>
      <c r="B9" s="26" t="s">
        <v>14</v>
      </c>
      <c r="C9" s="27">
        <v>0</v>
      </c>
      <c r="D9" s="28">
        <v>5</v>
      </c>
      <c r="E9" s="28">
        <v>28</v>
      </c>
      <c r="F9" s="27">
        <v>0</v>
      </c>
      <c r="G9" s="28">
        <v>0</v>
      </c>
      <c r="H9" s="29">
        <v>16</v>
      </c>
      <c r="I9" s="28">
        <v>0</v>
      </c>
      <c r="J9" s="28">
        <v>0</v>
      </c>
      <c r="K9" s="29">
        <v>0</v>
      </c>
      <c r="AA9" s="14" t="s">
        <v>30</v>
      </c>
    </row>
    <row r="10" spans="1:27" s="14" customFormat="1" ht="12.75" customHeight="1" x14ac:dyDescent="0.25">
      <c r="A10" s="25"/>
      <c r="B10" s="26" t="s">
        <v>15</v>
      </c>
      <c r="C10" s="32">
        <v>441871</v>
      </c>
      <c r="D10" s="33">
        <v>460306</v>
      </c>
      <c r="E10" s="33">
        <v>544723</v>
      </c>
      <c r="F10" s="32">
        <v>550740</v>
      </c>
      <c r="G10" s="33">
        <v>550740</v>
      </c>
      <c r="H10" s="34">
        <v>550746</v>
      </c>
      <c r="I10" s="33">
        <v>556046</v>
      </c>
      <c r="J10" s="33">
        <v>567222</v>
      </c>
      <c r="K10" s="34">
        <v>597959</v>
      </c>
    </row>
    <row r="11" spans="1:27" s="14" customFormat="1" ht="12.75" customHeight="1" x14ac:dyDescent="0.25">
      <c r="A11" s="25"/>
      <c r="B11" s="26" t="s">
        <v>16</v>
      </c>
      <c r="C11" s="32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4">
        <v>0</v>
      </c>
    </row>
    <row r="12" spans="1:27" s="14" customFormat="1" ht="12.75" customHeight="1" x14ac:dyDescent="0.25">
      <c r="A12" s="31"/>
      <c r="B12" s="26" t="s">
        <v>17</v>
      </c>
      <c r="C12" s="32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4">
        <v>0</v>
      </c>
    </row>
    <row r="13" spans="1:27" s="14" customFormat="1" ht="12.75" customHeight="1" x14ac:dyDescent="0.25">
      <c r="A13" s="25"/>
      <c r="B13" s="26" t="s">
        <v>18</v>
      </c>
      <c r="C13" s="32">
        <v>0</v>
      </c>
      <c r="D13" s="33">
        <v>0</v>
      </c>
      <c r="E13" s="33">
        <v>0</v>
      </c>
      <c r="F13" s="32">
        <v>0</v>
      </c>
      <c r="G13" s="33">
        <v>0</v>
      </c>
      <c r="H13" s="34">
        <v>0</v>
      </c>
      <c r="I13" s="33">
        <v>0</v>
      </c>
      <c r="J13" s="33">
        <v>0</v>
      </c>
      <c r="K13" s="34">
        <v>0</v>
      </c>
    </row>
    <row r="14" spans="1:27" s="14" customFormat="1" ht="12.75" customHeight="1" x14ac:dyDescent="0.25">
      <c r="A14" s="25"/>
      <c r="B14" s="26" t="s">
        <v>19</v>
      </c>
      <c r="C14" s="32">
        <v>0</v>
      </c>
      <c r="D14" s="33">
        <v>0</v>
      </c>
      <c r="E14" s="33">
        <v>0</v>
      </c>
      <c r="F14" s="32">
        <v>0</v>
      </c>
      <c r="G14" s="33">
        <v>0</v>
      </c>
      <c r="H14" s="34">
        <v>0</v>
      </c>
      <c r="I14" s="33">
        <v>0</v>
      </c>
      <c r="J14" s="33">
        <v>0</v>
      </c>
      <c r="K14" s="34">
        <v>0</v>
      </c>
    </row>
    <row r="15" spans="1:27" s="14" customFormat="1" ht="12.75" customHeight="1" x14ac:dyDescent="0.25">
      <c r="A15" s="25"/>
      <c r="B15" s="26" t="s">
        <v>20</v>
      </c>
      <c r="C15" s="35">
        <v>88</v>
      </c>
      <c r="D15" s="36">
        <v>593</v>
      </c>
      <c r="E15" s="36">
        <v>595</v>
      </c>
      <c r="F15" s="35">
        <v>0</v>
      </c>
      <c r="G15" s="36">
        <v>0</v>
      </c>
      <c r="H15" s="37">
        <v>1055</v>
      </c>
      <c r="I15" s="36">
        <v>0</v>
      </c>
      <c r="J15" s="36">
        <v>0</v>
      </c>
      <c r="K15" s="37">
        <v>0</v>
      </c>
    </row>
    <row r="16" spans="1:27" s="23" customFormat="1" ht="12.75" customHeight="1" x14ac:dyDescent="0.25">
      <c r="A16" s="38"/>
      <c r="B16" s="39" t="s">
        <v>21</v>
      </c>
      <c r="C16" s="20">
        <f>SUM(C17:C23)</f>
        <v>11273</v>
      </c>
      <c r="D16" s="20">
        <f t="shared" ref="D16:K16" si="2">SUM(D17:D23)</f>
        <v>9011</v>
      </c>
      <c r="E16" s="20">
        <f t="shared" si="2"/>
        <v>13937</v>
      </c>
      <c r="F16" s="21">
        <f t="shared" si="2"/>
        <v>14100</v>
      </c>
      <c r="G16" s="20">
        <f t="shared" si="2"/>
        <v>3600</v>
      </c>
      <c r="H16" s="22">
        <f t="shared" si="2"/>
        <v>3600</v>
      </c>
      <c r="I16" s="20">
        <f t="shared" si="2"/>
        <v>14876</v>
      </c>
      <c r="J16" s="20">
        <f t="shared" si="2"/>
        <v>17500</v>
      </c>
      <c r="K16" s="20">
        <f t="shared" si="2"/>
        <v>16506</v>
      </c>
    </row>
    <row r="17" spans="1:11" s="14" customFormat="1" ht="12.75" customHeight="1" x14ac:dyDescent="0.25">
      <c r="A17" s="25"/>
      <c r="B17" s="26" t="s">
        <v>22</v>
      </c>
      <c r="C17" s="27">
        <v>7293</v>
      </c>
      <c r="D17" s="28">
        <v>7042</v>
      </c>
      <c r="E17" s="28">
        <v>11895</v>
      </c>
      <c r="F17" s="27">
        <v>12000</v>
      </c>
      <c r="G17" s="28">
        <v>1000</v>
      </c>
      <c r="H17" s="29">
        <v>1000</v>
      </c>
      <c r="I17" s="28">
        <v>11000</v>
      </c>
      <c r="J17" s="28">
        <v>12500</v>
      </c>
      <c r="K17" s="29">
        <v>11000</v>
      </c>
    </row>
    <row r="18" spans="1:11" s="14" customFormat="1" ht="12.75" customHeight="1" x14ac:dyDescent="0.25">
      <c r="A18" s="25"/>
      <c r="B18" s="26" t="s">
        <v>23</v>
      </c>
      <c r="C18" s="32">
        <v>3980</v>
      </c>
      <c r="D18" s="33">
        <v>1969</v>
      </c>
      <c r="E18" s="33">
        <v>2042</v>
      </c>
      <c r="F18" s="32">
        <v>2100</v>
      </c>
      <c r="G18" s="33">
        <v>2600</v>
      </c>
      <c r="H18" s="34">
        <v>2600</v>
      </c>
      <c r="I18" s="33">
        <v>3876</v>
      </c>
      <c r="J18" s="33">
        <v>5000</v>
      </c>
      <c r="K18" s="34">
        <v>5506</v>
      </c>
    </row>
    <row r="19" spans="1:11" s="14" customFormat="1" ht="12.75" customHeight="1" x14ac:dyDescent="0.25">
      <c r="A19" s="25"/>
      <c r="B19" s="26" t="s">
        <v>24</v>
      </c>
      <c r="C19" s="32">
        <v>0</v>
      </c>
      <c r="D19" s="33">
        <v>0</v>
      </c>
      <c r="E19" s="33">
        <v>0</v>
      </c>
      <c r="F19" s="32">
        <v>0</v>
      </c>
      <c r="G19" s="33">
        <v>0</v>
      </c>
      <c r="H19" s="34">
        <v>0</v>
      </c>
      <c r="I19" s="33">
        <v>0</v>
      </c>
      <c r="J19" s="33">
        <v>0</v>
      </c>
      <c r="K19" s="34">
        <v>0</v>
      </c>
    </row>
    <row r="20" spans="1:11" s="14" customFormat="1" ht="12.75" customHeight="1" x14ac:dyDescent="0.25">
      <c r="A20" s="25"/>
      <c r="B20" s="26" t="s">
        <v>25</v>
      </c>
      <c r="C20" s="32">
        <v>0</v>
      </c>
      <c r="D20" s="33">
        <v>0</v>
      </c>
      <c r="E20" s="33">
        <v>0</v>
      </c>
      <c r="F20" s="32">
        <v>0</v>
      </c>
      <c r="G20" s="33">
        <v>0</v>
      </c>
      <c r="H20" s="34">
        <v>0</v>
      </c>
      <c r="I20" s="33">
        <v>0</v>
      </c>
      <c r="J20" s="33">
        <v>0</v>
      </c>
      <c r="K20" s="34">
        <v>0</v>
      </c>
    </row>
    <row r="21" spans="1:11" s="14" customFormat="1" ht="12.75" customHeight="1" x14ac:dyDescent="0.25">
      <c r="A21" s="25"/>
      <c r="B21" s="26" t="s">
        <v>26</v>
      </c>
      <c r="C21" s="32">
        <v>0</v>
      </c>
      <c r="D21" s="33">
        <v>0</v>
      </c>
      <c r="E21" s="33">
        <v>0</v>
      </c>
      <c r="F21" s="32">
        <v>0</v>
      </c>
      <c r="G21" s="33">
        <v>0</v>
      </c>
      <c r="H21" s="34">
        <v>0</v>
      </c>
      <c r="I21" s="33">
        <v>0</v>
      </c>
      <c r="J21" s="33">
        <v>0</v>
      </c>
      <c r="K21" s="34">
        <v>0</v>
      </c>
    </row>
    <row r="22" spans="1:11" s="14" customFormat="1" ht="12.75" customHeight="1" x14ac:dyDescent="0.25">
      <c r="A22" s="25"/>
      <c r="B22" s="26" t="s">
        <v>27</v>
      </c>
      <c r="C22" s="32">
        <v>0</v>
      </c>
      <c r="D22" s="33">
        <v>0</v>
      </c>
      <c r="E22" s="33">
        <v>0</v>
      </c>
      <c r="F22" s="32">
        <v>0</v>
      </c>
      <c r="G22" s="33">
        <v>0</v>
      </c>
      <c r="H22" s="34">
        <v>0</v>
      </c>
      <c r="I22" s="33">
        <v>0</v>
      </c>
      <c r="J22" s="33">
        <v>0</v>
      </c>
      <c r="K22" s="34">
        <v>0</v>
      </c>
    </row>
    <row r="23" spans="1:11" s="14" customFormat="1" ht="12.75" customHeight="1" x14ac:dyDescent="0.25">
      <c r="A23" s="31"/>
      <c r="B23" s="26" t="s">
        <v>28</v>
      </c>
      <c r="C23" s="35">
        <v>0</v>
      </c>
      <c r="D23" s="36">
        <v>0</v>
      </c>
      <c r="E23" s="36">
        <v>0</v>
      </c>
      <c r="F23" s="35">
        <v>0</v>
      </c>
      <c r="G23" s="36">
        <v>0</v>
      </c>
      <c r="H23" s="37">
        <v>0</v>
      </c>
      <c r="I23" s="36">
        <v>0</v>
      </c>
      <c r="J23" s="36">
        <v>0</v>
      </c>
      <c r="K23" s="37">
        <v>0</v>
      </c>
    </row>
    <row r="24" spans="1:11" s="14" customFormat="1" ht="12.75" customHeight="1" x14ac:dyDescent="0.25">
      <c r="A24" s="25"/>
      <c r="B24" s="39" t="s">
        <v>29</v>
      </c>
      <c r="C24" s="20">
        <v>154</v>
      </c>
      <c r="D24" s="20">
        <v>0</v>
      </c>
      <c r="E24" s="20">
        <v>26</v>
      </c>
      <c r="F24" s="21">
        <v>5000</v>
      </c>
      <c r="G24" s="20">
        <v>5000</v>
      </c>
      <c r="H24" s="22">
        <v>5019</v>
      </c>
      <c r="I24" s="20">
        <v>5000</v>
      </c>
      <c r="J24" s="20">
        <v>5000</v>
      </c>
      <c r="K24" s="20">
        <v>0</v>
      </c>
    </row>
    <row r="25" spans="1:11" s="14" customFormat="1" ht="5.0999999999999996" customHeight="1" x14ac:dyDescent="0.25">
      <c r="A25" s="25"/>
      <c r="B25" s="40" t="s">
        <v>30</v>
      </c>
      <c r="C25" s="41"/>
      <c r="D25" s="41"/>
      <c r="E25" s="41"/>
      <c r="F25" s="42"/>
      <c r="G25" s="41"/>
      <c r="H25" s="43"/>
      <c r="I25" s="41"/>
      <c r="J25" s="41"/>
      <c r="K25" s="41"/>
    </row>
    <row r="26" spans="1:11" s="14" customFormat="1" ht="12.75" customHeight="1" x14ac:dyDescent="0.25">
      <c r="A26" s="44"/>
      <c r="B26" s="45" t="s">
        <v>31</v>
      </c>
      <c r="C26" s="46">
        <f>+C4+C8+C16+C24</f>
        <v>712842</v>
      </c>
      <c r="D26" s="46">
        <f t="shared" ref="D26:K26" si="3">+D4+D8+D16+D24</f>
        <v>697147</v>
      </c>
      <c r="E26" s="46">
        <f t="shared" si="3"/>
        <v>789215</v>
      </c>
      <c r="F26" s="47">
        <f t="shared" si="3"/>
        <v>821567</v>
      </c>
      <c r="G26" s="46">
        <f t="shared" si="3"/>
        <v>812109</v>
      </c>
      <c r="H26" s="48">
        <f t="shared" si="3"/>
        <v>812109</v>
      </c>
      <c r="I26" s="46">
        <f t="shared" si="3"/>
        <v>861772</v>
      </c>
      <c r="J26" s="46">
        <f t="shared" si="3"/>
        <v>884118</v>
      </c>
      <c r="K26" s="46">
        <f t="shared" si="3"/>
        <v>932742</v>
      </c>
    </row>
    <row r="27" spans="1:11" s="14" customFormat="1" x14ac:dyDescent="0.25"/>
    <row r="28" spans="1:11" s="14" customFormat="1" x14ac:dyDescent="0.25">
      <c r="B28" s="26"/>
    </row>
    <row r="29" spans="1:11" s="14" customFormat="1" x14ac:dyDescent="0.25"/>
    <row r="30" spans="1:11" s="14" customFormat="1" x14ac:dyDescent="0.25"/>
    <row r="31" spans="1:11" s="14" customFormat="1" x14ac:dyDescent="0.25"/>
    <row r="32" spans="1:11" s="14" customFormat="1" x14ac:dyDescent="0.25"/>
    <row r="33" s="14" customFormat="1" x14ac:dyDescent="0.25"/>
    <row r="34" s="14" customFormat="1" x14ac:dyDescent="0.25"/>
    <row r="35" s="14" customFormat="1" x14ac:dyDescent="0.25"/>
    <row r="36" s="14" customFormat="1" x14ac:dyDescent="0.25"/>
    <row r="37" s="14" customFormat="1" x14ac:dyDescent="0.25"/>
    <row r="38" s="14" customFormat="1" x14ac:dyDescent="0.25"/>
    <row r="39" s="14" customFormat="1" x14ac:dyDescent="0.25"/>
    <row r="40" s="14" customFormat="1" x14ac:dyDescent="0.25"/>
    <row r="41" s="14" customFormat="1" x14ac:dyDescent="0.25"/>
    <row r="42" s="14" customFormat="1" x14ac:dyDescent="0.25"/>
    <row r="43" s="14" customFormat="1" x14ac:dyDescent="0.25"/>
    <row r="44" s="14" customFormat="1" x14ac:dyDescent="0.25"/>
    <row r="45" s="14" customFormat="1" x14ac:dyDescent="0.25"/>
    <row r="46" s="14" customFormat="1" x14ac:dyDescent="0.25"/>
    <row r="47" s="14" customFormat="1" x14ac:dyDescent="0.25"/>
    <row r="48" s="14" customFormat="1" x14ac:dyDescent="0.25"/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  <row r="55" s="14" customFormat="1" x14ac:dyDescent="0.25"/>
    <row r="56" s="14" customFormat="1" x14ac:dyDescent="0.25"/>
    <row r="57" s="14" customFormat="1" x14ac:dyDescent="0.25"/>
    <row r="58" s="14" customFormat="1" x14ac:dyDescent="0.25"/>
    <row r="59" s="14" customFormat="1" x14ac:dyDescent="0.25"/>
    <row r="60" s="14" customFormat="1" x14ac:dyDescent="0.25"/>
    <row r="61" s="14" customFormat="1" x14ac:dyDescent="0.25"/>
    <row r="62" s="14" customFormat="1" x14ac:dyDescent="0.25"/>
    <row r="63" s="14" customFormat="1" x14ac:dyDescent="0.25"/>
    <row r="64" s="14" customFormat="1" x14ac:dyDescent="0.25"/>
    <row r="65" s="14" customFormat="1" x14ac:dyDescent="0.25"/>
    <row r="66" s="14" customFormat="1" x14ac:dyDescent="0.25"/>
    <row r="67" s="14" customFormat="1" x14ac:dyDescent="0.25"/>
    <row r="68" s="14" customFormat="1" x14ac:dyDescent="0.25"/>
    <row r="69" s="14" customFormat="1" x14ac:dyDescent="0.25"/>
    <row r="70" s="14" customFormat="1" x14ac:dyDescent="0.25"/>
    <row r="71" s="14" customFormat="1" x14ac:dyDescent="0.25"/>
    <row r="72" s="14" customFormat="1" x14ac:dyDescent="0.25"/>
    <row r="73" s="14" customFormat="1" x14ac:dyDescent="0.25"/>
    <row r="74" s="14" customFormat="1" x14ac:dyDescent="0.25"/>
    <row r="75" s="14" customFormat="1" x14ac:dyDescent="0.25"/>
    <row r="76" s="14" customFormat="1" x14ac:dyDescent="0.25"/>
    <row r="77" s="14" customFormat="1" x14ac:dyDescent="0.25"/>
    <row r="78" s="14" customFormat="1" x14ac:dyDescent="0.25"/>
    <row r="79" s="14" customFormat="1" x14ac:dyDescent="0.25"/>
    <row r="80" s="14" customFormat="1" x14ac:dyDescent="0.25"/>
    <row r="81" s="14" customFormat="1" x14ac:dyDescent="0.25"/>
    <row r="82" s="14" customFormat="1" x14ac:dyDescent="0.25"/>
    <row r="83" s="14" customFormat="1" x14ac:dyDescent="0.25"/>
    <row r="84" s="14" customFormat="1" x14ac:dyDescent="0.25"/>
    <row r="85" s="14" customFormat="1" x14ac:dyDescent="0.25"/>
    <row r="86" s="14" customFormat="1" x14ac:dyDescent="0.25"/>
    <row r="87" s="14" customFormat="1" x14ac:dyDescent="0.25"/>
    <row r="88" s="14" customFormat="1" x14ac:dyDescent="0.25"/>
    <row r="89" s="14" customFormat="1" x14ac:dyDescent="0.25"/>
    <row r="90" s="14" customFormat="1" x14ac:dyDescent="0.25"/>
    <row r="91" s="14" customFormat="1" x14ac:dyDescent="0.25"/>
    <row r="92" s="14" customFormat="1" x14ac:dyDescent="0.25"/>
    <row r="93" s="14" customFormat="1" x14ac:dyDescent="0.25"/>
    <row r="94" s="14" customFormat="1" x14ac:dyDescent="0.25"/>
    <row r="95" s="14" customFormat="1" x14ac:dyDescent="0.25"/>
    <row r="96" s="14" customFormat="1" x14ac:dyDescent="0.25"/>
    <row r="97" s="14" customFormat="1" x14ac:dyDescent="0.25"/>
    <row r="98" s="14" customFormat="1" x14ac:dyDescent="0.25"/>
    <row r="99" s="14" customFormat="1" x14ac:dyDescent="0.25"/>
    <row r="100" s="14" customFormat="1" x14ac:dyDescent="0.25"/>
    <row r="101" s="14" customFormat="1" x14ac:dyDescent="0.25"/>
    <row r="102" s="14" customFormat="1" x14ac:dyDescent="0.25"/>
    <row r="103" s="14" customFormat="1" x14ac:dyDescent="0.25"/>
    <row r="104" s="14" customFormat="1" x14ac:dyDescent="0.25"/>
    <row r="105" s="14" customFormat="1" x14ac:dyDescent="0.25"/>
    <row r="106" s="14" customFormat="1" x14ac:dyDescent="0.25"/>
    <row r="107" s="14" customFormat="1" x14ac:dyDescent="0.25"/>
    <row r="108" s="14" customFormat="1" x14ac:dyDescent="0.25"/>
    <row r="109" s="14" customFormat="1" x14ac:dyDescent="0.25"/>
    <row r="110" s="14" customFormat="1" x14ac:dyDescent="0.25"/>
    <row r="111" s="14" customFormat="1" x14ac:dyDescent="0.25"/>
    <row r="112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="14" customFormat="1" x14ac:dyDescent="0.25"/>
    <row r="130" s="14" customFormat="1" x14ac:dyDescent="0.25"/>
    <row r="131" s="14" customFormat="1" x14ac:dyDescent="0.25"/>
    <row r="132" s="14" customFormat="1" x14ac:dyDescent="0.25"/>
    <row r="133" s="14" customFormat="1" x14ac:dyDescent="0.25"/>
    <row r="134" s="14" customFormat="1" x14ac:dyDescent="0.25"/>
    <row r="135" s="14" customFormat="1" x14ac:dyDescent="0.25"/>
    <row r="136" s="14" customFormat="1" x14ac:dyDescent="0.25"/>
    <row r="137" s="14" customFormat="1" x14ac:dyDescent="0.25"/>
    <row r="138" s="14" customFormat="1" x14ac:dyDescent="0.25"/>
    <row r="139" s="14" customFormat="1" x14ac:dyDescent="0.25"/>
    <row r="140" s="14" customFormat="1" x14ac:dyDescent="0.25"/>
    <row r="141" s="14" customFormat="1" x14ac:dyDescent="0.25"/>
    <row r="142" s="14" customFormat="1" x14ac:dyDescent="0.25"/>
    <row r="143" s="14" customFormat="1" x14ac:dyDescent="0.25"/>
    <row r="144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="14" customFormat="1" x14ac:dyDescent="0.25"/>
    <row r="210" s="14" customFormat="1" x14ac:dyDescent="0.25"/>
    <row r="211" s="14" customFormat="1" x14ac:dyDescent="0.25"/>
    <row r="212" s="14" customFormat="1" x14ac:dyDescent="0.25"/>
    <row r="213" s="14" customFormat="1" x14ac:dyDescent="0.25"/>
    <row r="214" s="14" customFormat="1" x14ac:dyDescent="0.25"/>
    <row r="215" s="14" customFormat="1" x14ac:dyDescent="0.25"/>
    <row r="216" s="14" customFormat="1" x14ac:dyDescent="0.25"/>
    <row r="217" s="14" customFormat="1" x14ac:dyDescent="0.25"/>
    <row r="218" s="14" customFormat="1" x14ac:dyDescent="0.25"/>
    <row r="219" s="14" customFormat="1" x14ac:dyDescent="0.25"/>
    <row r="220" s="14" customFormat="1" x14ac:dyDescent="0.25"/>
    <row r="221" s="14" customFormat="1" x14ac:dyDescent="0.25"/>
    <row r="222" s="14" customFormat="1" x14ac:dyDescent="0.25"/>
    <row r="223" s="14" customFormat="1" x14ac:dyDescent="0.25"/>
    <row r="224" s="14" customFormat="1" x14ac:dyDescent="0.25"/>
    <row r="225" s="14" customFormat="1" x14ac:dyDescent="0.25"/>
    <row r="226" s="14" customFormat="1" x14ac:dyDescent="0.25"/>
    <row r="227" s="14" customFormat="1" x14ac:dyDescent="0.25"/>
    <row r="228" s="14" customFormat="1" x14ac:dyDescent="0.25"/>
    <row r="229" s="14" customFormat="1" x14ac:dyDescent="0.25"/>
    <row r="230" s="14" customFormat="1" x14ac:dyDescent="0.25"/>
    <row r="231" s="14" customFormat="1" x14ac:dyDescent="0.25"/>
    <row r="232" s="14" customFormat="1" x14ac:dyDescent="0.25"/>
    <row r="233" s="14" customFormat="1" x14ac:dyDescent="0.25"/>
    <row r="234" s="14" customFormat="1" x14ac:dyDescent="0.25"/>
    <row r="235" s="14" customFormat="1" x14ac:dyDescent="0.25"/>
    <row r="236" s="14" customFormat="1" x14ac:dyDescent="0.25"/>
    <row r="237" s="14" customFormat="1" x14ac:dyDescent="0.25"/>
    <row r="238" s="14" customFormat="1" x14ac:dyDescent="0.25"/>
    <row r="239" s="14" customFormat="1" x14ac:dyDescent="0.25"/>
    <row r="240" s="14" customFormat="1" x14ac:dyDescent="0.25"/>
    <row r="241" s="14" customFormat="1" x14ac:dyDescent="0.25"/>
    <row r="242" s="14" customFormat="1" x14ac:dyDescent="0.25"/>
    <row r="243" s="14" customFormat="1" x14ac:dyDescent="0.25"/>
    <row r="244" s="14" customFormat="1" x14ac:dyDescent="0.25"/>
    <row r="245" s="14" customFormat="1" x14ac:dyDescent="0.25"/>
    <row r="246" s="14" customFormat="1" x14ac:dyDescent="0.25"/>
    <row r="247" s="14" customFormat="1" x14ac:dyDescent="0.25"/>
    <row r="248" s="14" customFormat="1" x14ac:dyDescent="0.25"/>
    <row r="249" s="14" customFormat="1" x14ac:dyDescent="0.25"/>
    <row r="250" s="14" customFormat="1" x14ac:dyDescent="0.25"/>
    <row r="251" s="14" customFormat="1" x14ac:dyDescent="0.25"/>
    <row r="252" s="14" customFormat="1" x14ac:dyDescent="0.25"/>
    <row r="253" s="14" customFormat="1" x14ac:dyDescent="0.25"/>
    <row r="254" s="14" customFormat="1" x14ac:dyDescent="0.25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92D050"/>
  </sheetPr>
  <dimension ref="A1:AA247"/>
  <sheetViews>
    <sheetView showGridLines="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25" width="9.140625" style="49"/>
    <col min="26" max="26" width="9.140625" style="52"/>
    <col min="27" max="16384" width="9.140625" style="49"/>
  </cols>
  <sheetData>
    <row r="1" spans="1:27" s="4" customFormat="1" ht="15.75" customHeight="1" x14ac:dyDescent="0.2">
      <c r="A1" s="1" t="s">
        <v>174</v>
      </c>
      <c r="B1" s="2"/>
      <c r="C1" s="3"/>
      <c r="D1" s="3"/>
      <c r="E1" s="3"/>
      <c r="F1" s="3"/>
      <c r="G1" s="3"/>
      <c r="H1" s="3"/>
      <c r="I1" s="3"/>
      <c r="J1" s="3"/>
      <c r="K1" s="3"/>
      <c r="Z1" s="52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53"/>
    </row>
    <row r="3" spans="1:27" s="14" customFormat="1" x14ac:dyDescent="0.25">
      <c r="A3" s="15"/>
      <c r="B3" s="16" t="s">
        <v>5</v>
      </c>
      <c r="C3" s="17" t="s">
        <v>134</v>
      </c>
      <c r="D3" s="17" t="s">
        <v>133</v>
      </c>
      <c r="E3" s="17" t="s">
        <v>132</v>
      </c>
      <c r="F3" s="173" t="s">
        <v>131</v>
      </c>
      <c r="G3" s="174"/>
      <c r="H3" s="175"/>
      <c r="I3" s="17" t="s">
        <v>130</v>
      </c>
      <c r="J3" s="17" t="s">
        <v>129</v>
      </c>
      <c r="K3" s="17" t="s">
        <v>128</v>
      </c>
      <c r="Z3" s="54" t="s">
        <v>32</v>
      </c>
    </row>
    <row r="4" spans="1:27" s="14" customFormat="1" ht="12.75" customHeight="1" x14ac:dyDescent="0.25">
      <c r="A4" s="25"/>
      <c r="B4" s="56" t="s">
        <v>146</v>
      </c>
      <c r="C4" s="33">
        <v>3303</v>
      </c>
      <c r="D4" s="33">
        <v>4804</v>
      </c>
      <c r="E4" s="33">
        <v>4796</v>
      </c>
      <c r="F4" s="27">
        <v>4870</v>
      </c>
      <c r="G4" s="28">
        <v>4870</v>
      </c>
      <c r="H4" s="29">
        <v>4970</v>
      </c>
      <c r="I4" s="33">
        <v>5166</v>
      </c>
      <c r="J4" s="33">
        <v>5731</v>
      </c>
      <c r="K4" s="33">
        <v>6215</v>
      </c>
      <c r="Z4" s="53">
        <f t="shared" ref="Z4:Z20" si="0">IF(LEN(B4)&lt;5,0,1)</f>
        <v>1</v>
      </c>
      <c r="AA4" s="24" t="s">
        <v>7</v>
      </c>
    </row>
    <row r="5" spans="1:27" s="14" customFormat="1" ht="12.75" customHeight="1" x14ac:dyDescent="0.25">
      <c r="A5" s="25"/>
      <c r="B5" s="56" t="s">
        <v>147</v>
      </c>
      <c r="C5" s="33">
        <v>6278</v>
      </c>
      <c r="D5" s="33">
        <v>6020</v>
      </c>
      <c r="E5" s="33">
        <v>4761</v>
      </c>
      <c r="F5" s="32">
        <v>7148</v>
      </c>
      <c r="G5" s="33">
        <v>6518</v>
      </c>
      <c r="H5" s="34">
        <v>6134</v>
      </c>
      <c r="I5" s="33">
        <v>6908</v>
      </c>
      <c r="J5" s="33">
        <v>9027</v>
      </c>
      <c r="K5" s="33">
        <v>9640</v>
      </c>
      <c r="Z5" s="53">
        <f t="shared" si="0"/>
        <v>1</v>
      </c>
      <c r="AA5" s="30">
        <v>3</v>
      </c>
    </row>
    <row r="6" spans="1:27" s="14" customFormat="1" ht="12.75" customHeight="1" x14ac:dyDescent="0.25">
      <c r="A6" s="25"/>
      <c r="B6" s="56" t="s">
        <v>148</v>
      </c>
      <c r="C6" s="33">
        <v>32617</v>
      </c>
      <c r="D6" s="33">
        <v>31334</v>
      </c>
      <c r="E6" s="33">
        <v>66133</v>
      </c>
      <c r="F6" s="32">
        <v>39240</v>
      </c>
      <c r="G6" s="33">
        <v>41031</v>
      </c>
      <c r="H6" s="34">
        <v>42861</v>
      </c>
      <c r="I6" s="33">
        <v>42041</v>
      </c>
      <c r="J6" s="33">
        <v>39483</v>
      </c>
      <c r="K6" s="33">
        <v>42507</v>
      </c>
      <c r="Z6" s="53">
        <f t="shared" si="0"/>
        <v>1</v>
      </c>
      <c r="AA6" s="24" t="s">
        <v>10</v>
      </c>
    </row>
    <row r="7" spans="1:27" s="14" customFormat="1" ht="12.75" customHeight="1" x14ac:dyDescent="0.25">
      <c r="A7" s="25"/>
      <c r="B7" s="56" t="s">
        <v>149</v>
      </c>
      <c r="C7" s="33">
        <v>29352</v>
      </c>
      <c r="D7" s="33">
        <v>25910</v>
      </c>
      <c r="E7" s="33">
        <v>24306</v>
      </c>
      <c r="F7" s="32">
        <v>31108</v>
      </c>
      <c r="G7" s="33">
        <v>30238</v>
      </c>
      <c r="H7" s="34">
        <v>29892</v>
      </c>
      <c r="I7" s="33">
        <v>33705</v>
      </c>
      <c r="J7" s="33">
        <v>32543</v>
      </c>
      <c r="K7" s="33">
        <v>35106</v>
      </c>
      <c r="Z7" s="53">
        <f t="shared" si="0"/>
        <v>1</v>
      </c>
      <c r="AA7" s="30">
        <v>1</v>
      </c>
    </row>
    <row r="8" spans="1:27" s="14" customFormat="1" ht="12.75" hidden="1" customHeight="1" x14ac:dyDescent="0.25">
      <c r="A8" s="25"/>
      <c r="B8" s="56" t="s">
        <v>30</v>
      </c>
      <c r="C8" s="33"/>
      <c r="D8" s="33"/>
      <c r="E8" s="33"/>
      <c r="F8" s="32"/>
      <c r="G8" s="33"/>
      <c r="H8" s="34"/>
      <c r="I8" s="33"/>
      <c r="J8" s="33"/>
      <c r="K8" s="33"/>
      <c r="Z8" s="53">
        <f t="shared" si="0"/>
        <v>0</v>
      </c>
      <c r="AA8" s="24" t="s">
        <v>13</v>
      </c>
    </row>
    <row r="9" spans="1:27" s="14" customFormat="1" ht="12.75" hidden="1" customHeight="1" x14ac:dyDescent="0.25">
      <c r="A9" s="25"/>
      <c r="B9" s="56" t="s">
        <v>30</v>
      </c>
      <c r="C9" s="33"/>
      <c r="D9" s="33"/>
      <c r="E9" s="33"/>
      <c r="F9" s="32"/>
      <c r="G9" s="33"/>
      <c r="H9" s="34"/>
      <c r="I9" s="33"/>
      <c r="J9" s="33"/>
      <c r="K9" s="33"/>
      <c r="Z9" s="53">
        <f t="shared" si="0"/>
        <v>0</v>
      </c>
      <c r="AA9" s="14" t="s">
        <v>30</v>
      </c>
    </row>
    <row r="10" spans="1:27" s="14" customFormat="1" ht="12.75" hidden="1" customHeight="1" x14ac:dyDescent="0.25">
      <c r="A10" s="25"/>
      <c r="B10" s="56" t="s">
        <v>30</v>
      </c>
      <c r="C10" s="33"/>
      <c r="D10" s="33"/>
      <c r="E10" s="33"/>
      <c r="F10" s="32"/>
      <c r="G10" s="33"/>
      <c r="H10" s="34"/>
      <c r="I10" s="33"/>
      <c r="J10" s="33"/>
      <c r="K10" s="33"/>
      <c r="Z10" s="53">
        <f t="shared" si="0"/>
        <v>0</v>
      </c>
    </row>
    <row r="11" spans="1:27" s="14" customFormat="1" ht="12.75" hidden="1" customHeight="1" x14ac:dyDescent="0.25">
      <c r="A11" s="25"/>
      <c r="B11" s="56" t="s">
        <v>30</v>
      </c>
      <c r="C11" s="33"/>
      <c r="D11" s="33"/>
      <c r="E11" s="33"/>
      <c r="F11" s="32"/>
      <c r="G11" s="33"/>
      <c r="H11" s="34"/>
      <c r="I11" s="33"/>
      <c r="J11" s="33"/>
      <c r="K11" s="33"/>
      <c r="Z11" s="53">
        <f t="shared" si="0"/>
        <v>0</v>
      </c>
    </row>
    <row r="12" spans="1:27" s="14" customFormat="1" ht="12.75" hidden="1" customHeight="1" x14ac:dyDescent="0.25">
      <c r="A12" s="25"/>
      <c r="B12" s="56" t="s">
        <v>30</v>
      </c>
      <c r="C12" s="33"/>
      <c r="D12" s="33"/>
      <c r="E12" s="33"/>
      <c r="F12" s="32"/>
      <c r="G12" s="33"/>
      <c r="H12" s="34"/>
      <c r="I12" s="33"/>
      <c r="J12" s="33"/>
      <c r="K12" s="33"/>
      <c r="Z12" s="53">
        <f t="shared" si="0"/>
        <v>0</v>
      </c>
    </row>
    <row r="13" spans="1:27" s="14" customFormat="1" ht="12.75" hidden="1" customHeight="1" x14ac:dyDescent="0.25">
      <c r="A13" s="25"/>
      <c r="B13" s="56" t="s">
        <v>30</v>
      </c>
      <c r="C13" s="33"/>
      <c r="D13" s="33"/>
      <c r="E13" s="33"/>
      <c r="F13" s="32"/>
      <c r="G13" s="33"/>
      <c r="H13" s="34"/>
      <c r="I13" s="33"/>
      <c r="J13" s="33"/>
      <c r="K13" s="33"/>
      <c r="Z13" s="53">
        <f t="shared" si="0"/>
        <v>0</v>
      </c>
    </row>
    <row r="14" spans="1:27" s="14" customFormat="1" ht="12.75" hidden="1" customHeight="1" x14ac:dyDescent="0.25">
      <c r="A14" s="25"/>
      <c r="B14" s="56" t="s">
        <v>30</v>
      </c>
      <c r="C14" s="33"/>
      <c r="D14" s="33"/>
      <c r="E14" s="33"/>
      <c r="F14" s="32"/>
      <c r="G14" s="33"/>
      <c r="H14" s="34"/>
      <c r="I14" s="33"/>
      <c r="J14" s="33"/>
      <c r="K14" s="33"/>
      <c r="Z14" s="53">
        <f t="shared" si="0"/>
        <v>0</v>
      </c>
    </row>
    <row r="15" spans="1:27" s="14" customFormat="1" ht="12.75" hidden="1" customHeight="1" x14ac:dyDescent="0.25">
      <c r="A15" s="25"/>
      <c r="B15" s="56" t="s">
        <v>30</v>
      </c>
      <c r="C15" s="33"/>
      <c r="D15" s="33"/>
      <c r="E15" s="33"/>
      <c r="F15" s="32"/>
      <c r="G15" s="33"/>
      <c r="H15" s="34"/>
      <c r="I15" s="33"/>
      <c r="J15" s="33"/>
      <c r="K15" s="33"/>
      <c r="Z15" s="53">
        <f t="shared" si="0"/>
        <v>0</v>
      </c>
    </row>
    <row r="16" spans="1:27" s="14" customFormat="1" ht="12.75" hidden="1" customHeight="1" x14ac:dyDescent="0.25">
      <c r="A16" s="31"/>
      <c r="B16" s="56" t="s">
        <v>30</v>
      </c>
      <c r="C16" s="33"/>
      <c r="D16" s="33"/>
      <c r="E16" s="33"/>
      <c r="F16" s="32"/>
      <c r="G16" s="33"/>
      <c r="H16" s="34"/>
      <c r="I16" s="33"/>
      <c r="J16" s="33"/>
      <c r="K16" s="33"/>
      <c r="Z16" s="53">
        <f t="shared" si="0"/>
        <v>0</v>
      </c>
    </row>
    <row r="17" spans="1:26" s="14" customFormat="1" ht="12.75" hidden="1" customHeight="1" x14ac:dyDescent="0.25">
      <c r="A17" s="31"/>
      <c r="B17" s="56" t="s">
        <v>30</v>
      </c>
      <c r="C17" s="33"/>
      <c r="D17" s="33"/>
      <c r="E17" s="33"/>
      <c r="F17" s="32"/>
      <c r="G17" s="33"/>
      <c r="H17" s="34"/>
      <c r="I17" s="33"/>
      <c r="J17" s="33"/>
      <c r="K17" s="33"/>
      <c r="Z17" s="53">
        <f t="shared" si="0"/>
        <v>0</v>
      </c>
    </row>
    <row r="18" spans="1:26" s="14" customFormat="1" ht="12.75" hidden="1" customHeight="1" x14ac:dyDescent="0.25">
      <c r="A18" s="25"/>
      <c r="B18" s="56" t="s">
        <v>30</v>
      </c>
      <c r="C18" s="33"/>
      <c r="D18" s="33"/>
      <c r="E18" s="33"/>
      <c r="F18" s="32"/>
      <c r="G18" s="33"/>
      <c r="H18" s="34"/>
      <c r="I18" s="33"/>
      <c r="J18" s="33"/>
      <c r="K18" s="33"/>
      <c r="Z18" s="53">
        <f t="shared" si="0"/>
        <v>0</v>
      </c>
    </row>
    <row r="19" spans="1:26" s="14" customFormat="1" ht="12.75" customHeight="1" x14ac:dyDescent="0.25">
      <c r="A19" s="44"/>
      <c r="B19" s="45" t="s">
        <v>33</v>
      </c>
      <c r="C19" s="46">
        <f>SUM(C4:C18)</f>
        <v>71550</v>
      </c>
      <c r="D19" s="46">
        <f t="shared" ref="D19:K19" si="1">SUM(D4:D18)</f>
        <v>68068</v>
      </c>
      <c r="E19" s="46">
        <f t="shared" si="1"/>
        <v>99996</v>
      </c>
      <c r="F19" s="47">
        <f t="shared" si="1"/>
        <v>82366</v>
      </c>
      <c r="G19" s="46">
        <f t="shared" si="1"/>
        <v>82657</v>
      </c>
      <c r="H19" s="48">
        <f t="shared" si="1"/>
        <v>83857</v>
      </c>
      <c r="I19" s="46">
        <f t="shared" si="1"/>
        <v>87820</v>
      </c>
      <c r="J19" s="46">
        <f t="shared" si="1"/>
        <v>86784</v>
      </c>
      <c r="K19" s="46">
        <f t="shared" si="1"/>
        <v>93468</v>
      </c>
      <c r="Z19" s="53">
        <f t="shared" si="0"/>
        <v>1</v>
      </c>
    </row>
    <row r="20" spans="1:26" s="14" customFormat="1" hidden="1" x14ac:dyDescent="0.25">
      <c r="A20" s="57"/>
      <c r="Z20" s="53">
        <f t="shared" si="0"/>
        <v>0</v>
      </c>
    </row>
    <row r="21" spans="1:26" s="14" customFormat="1" x14ac:dyDescent="0.25">
      <c r="Z21" s="53"/>
    </row>
    <row r="22" spans="1:26" s="14" customFormat="1" x14ac:dyDescent="0.25">
      <c r="Z22" s="53"/>
    </row>
    <row r="23" spans="1:26" s="14" customFormat="1" x14ac:dyDescent="0.25">
      <c r="Z23" s="53"/>
    </row>
    <row r="24" spans="1:26" s="14" customFormat="1" x14ac:dyDescent="0.25">
      <c r="Z24" s="53"/>
    </row>
    <row r="25" spans="1:26" s="14" customFormat="1" x14ac:dyDescent="0.25">
      <c r="Z25" s="53"/>
    </row>
    <row r="26" spans="1:26" s="14" customFormat="1" x14ac:dyDescent="0.25">
      <c r="Z26" s="53"/>
    </row>
    <row r="27" spans="1:26" s="14" customFormat="1" x14ac:dyDescent="0.25">
      <c r="Z27" s="53"/>
    </row>
    <row r="28" spans="1:26" s="14" customFormat="1" x14ac:dyDescent="0.25">
      <c r="Z28" s="53"/>
    </row>
    <row r="29" spans="1:26" s="14" customFormat="1" x14ac:dyDescent="0.25">
      <c r="Z29" s="53"/>
    </row>
    <row r="30" spans="1:26" s="14" customFormat="1" x14ac:dyDescent="0.25">
      <c r="Z30" s="53"/>
    </row>
    <row r="31" spans="1:26" s="14" customFormat="1" x14ac:dyDescent="0.25">
      <c r="Z31" s="53"/>
    </row>
    <row r="32" spans="1:26" s="14" customFormat="1" x14ac:dyDescent="0.25">
      <c r="Z32" s="53"/>
    </row>
    <row r="33" spans="26:26" s="14" customFormat="1" x14ac:dyDescent="0.25">
      <c r="Z33" s="53"/>
    </row>
    <row r="34" spans="26:26" s="14" customFormat="1" x14ac:dyDescent="0.25">
      <c r="Z34" s="53"/>
    </row>
    <row r="35" spans="26:26" s="14" customFormat="1" x14ac:dyDescent="0.25">
      <c r="Z35" s="53"/>
    </row>
    <row r="36" spans="26:26" s="14" customFormat="1" x14ac:dyDescent="0.25">
      <c r="Z36" s="53"/>
    </row>
    <row r="37" spans="26:26" s="14" customFormat="1" x14ac:dyDescent="0.25">
      <c r="Z37" s="53"/>
    </row>
    <row r="38" spans="26:26" s="14" customFormat="1" x14ac:dyDescent="0.25">
      <c r="Z38" s="53"/>
    </row>
    <row r="39" spans="26:26" s="14" customFormat="1" x14ac:dyDescent="0.25">
      <c r="Z39" s="53"/>
    </row>
    <row r="40" spans="26:26" s="14" customFormat="1" x14ac:dyDescent="0.25">
      <c r="Z40" s="53"/>
    </row>
    <row r="41" spans="26:26" s="14" customFormat="1" x14ac:dyDescent="0.25">
      <c r="Z41" s="53"/>
    </row>
    <row r="42" spans="26:26" s="14" customFormat="1" x14ac:dyDescent="0.25">
      <c r="Z42" s="53"/>
    </row>
    <row r="43" spans="26:26" s="14" customFormat="1" x14ac:dyDescent="0.25">
      <c r="Z43" s="53"/>
    </row>
    <row r="44" spans="26:26" s="14" customFormat="1" x14ac:dyDescent="0.25">
      <c r="Z44" s="53"/>
    </row>
    <row r="45" spans="26:26" s="14" customFormat="1" x14ac:dyDescent="0.25">
      <c r="Z45" s="53"/>
    </row>
    <row r="46" spans="26:26" s="14" customFormat="1" x14ac:dyDescent="0.25">
      <c r="Z46" s="53"/>
    </row>
    <row r="47" spans="26:26" s="14" customFormat="1" x14ac:dyDescent="0.25">
      <c r="Z47" s="53"/>
    </row>
    <row r="48" spans="26:26" s="14" customFormat="1" x14ac:dyDescent="0.25">
      <c r="Z48" s="53"/>
    </row>
    <row r="49" spans="26:26" s="14" customFormat="1" x14ac:dyDescent="0.25">
      <c r="Z49" s="53"/>
    </row>
    <row r="50" spans="26:26" s="14" customFormat="1" x14ac:dyDescent="0.25">
      <c r="Z50" s="53"/>
    </row>
    <row r="51" spans="26:26" s="14" customFormat="1" x14ac:dyDescent="0.25">
      <c r="Z51" s="53"/>
    </row>
    <row r="52" spans="26:26" s="14" customFormat="1" x14ac:dyDescent="0.25">
      <c r="Z52" s="53"/>
    </row>
    <row r="53" spans="26:26" s="14" customFormat="1" x14ac:dyDescent="0.25">
      <c r="Z53" s="53"/>
    </row>
    <row r="54" spans="26:26" s="14" customFormat="1" x14ac:dyDescent="0.25">
      <c r="Z54" s="53"/>
    </row>
    <row r="55" spans="26:26" s="14" customFormat="1" x14ac:dyDescent="0.25">
      <c r="Z55" s="53"/>
    </row>
    <row r="56" spans="26:26" s="14" customFormat="1" x14ac:dyDescent="0.25">
      <c r="Z56" s="53"/>
    </row>
    <row r="57" spans="26:26" s="14" customFormat="1" x14ac:dyDescent="0.25">
      <c r="Z57" s="53"/>
    </row>
    <row r="58" spans="26:26" s="14" customFormat="1" x14ac:dyDescent="0.25">
      <c r="Z58" s="53"/>
    </row>
    <row r="59" spans="26:26" s="14" customFormat="1" x14ac:dyDescent="0.25">
      <c r="Z59" s="53"/>
    </row>
    <row r="60" spans="26:26" s="14" customFormat="1" x14ac:dyDescent="0.25">
      <c r="Z60" s="53"/>
    </row>
    <row r="61" spans="26:26" s="14" customFormat="1" x14ac:dyDescent="0.25">
      <c r="Z61" s="53"/>
    </row>
    <row r="62" spans="26:26" s="14" customFormat="1" x14ac:dyDescent="0.25">
      <c r="Z62" s="53"/>
    </row>
    <row r="63" spans="26:26" s="14" customFormat="1" x14ac:dyDescent="0.25">
      <c r="Z63" s="53"/>
    </row>
    <row r="64" spans="26:26" s="14" customFormat="1" x14ac:dyDescent="0.25">
      <c r="Z64" s="53"/>
    </row>
    <row r="65" spans="26:26" s="14" customFormat="1" x14ac:dyDescent="0.25">
      <c r="Z65" s="53"/>
    </row>
    <row r="66" spans="26:26" s="14" customFormat="1" x14ac:dyDescent="0.25">
      <c r="Z66" s="53"/>
    </row>
    <row r="67" spans="26:26" s="14" customFormat="1" x14ac:dyDescent="0.25">
      <c r="Z67" s="53"/>
    </row>
    <row r="68" spans="26:26" s="14" customFormat="1" x14ac:dyDescent="0.25">
      <c r="Z68" s="53"/>
    </row>
    <row r="69" spans="26:26" s="14" customFormat="1" x14ac:dyDescent="0.25">
      <c r="Z69" s="53"/>
    </row>
    <row r="70" spans="26:26" s="14" customFormat="1" x14ac:dyDescent="0.25">
      <c r="Z70" s="53"/>
    </row>
    <row r="71" spans="26:26" s="14" customFormat="1" x14ac:dyDescent="0.25">
      <c r="Z71" s="53"/>
    </row>
    <row r="72" spans="26:26" s="14" customFormat="1" x14ac:dyDescent="0.25">
      <c r="Z72" s="53"/>
    </row>
    <row r="73" spans="26:26" s="14" customFormat="1" x14ac:dyDescent="0.25">
      <c r="Z73" s="53"/>
    </row>
    <row r="74" spans="26:26" s="14" customFormat="1" x14ac:dyDescent="0.25">
      <c r="Z74" s="53"/>
    </row>
    <row r="75" spans="26:26" s="14" customFormat="1" x14ac:dyDescent="0.25">
      <c r="Z75" s="53"/>
    </row>
    <row r="76" spans="26:26" s="14" customFormat="1" x14ac:dyDescent="0.25">
      <c r="Z76" s="53"/>
    </row>
    <row r="77" spans="26:26" s="14" customFormat="1" x14ac:dyDescent="0.25">
      <c r="Z77" s="53"/>
    </row>
    <row r="78" spans="26:26" s="14" customFormat="1" x14ac:dyDescent="0.25">
      <c r="Z78" s="53"/>
    </row>
    <row r="79" spans="26:26" s="14" customFormat="1" x14ac:dyDescent="0.25">
      <c r="Z79" s="53"/>
    </row>
    <row r="80" spans="26:26" s="14" customFormat="1" x14ac:dyDescent="0.25">
      <c r="Z80" s="53"/>
    </row>
    <row r="81" spans="26:26" s="14" customFormat="1" x14ac:dyDescent="0.25">
      <c r="Z81" s="53"/>
    </row>
    <row r="82" spans="26:26" s="14" customFormat="1" x14ac:dyDescent="0.25">
      <c r="Z82" s="53"/>
    </row>
    <row r="83" spans="26:26" s="14" customFormat="1" x14ac:dyDescent="0.25">
      <c r="Z83" s="53"/>
    </row>
    <row r="84" spans="26:26" s="14" customFormat="1" x14ac:dyDescent="0.25">
      <c r="Z84" s="53"/>
    </row>
    <row r="85" spans="26:26" s="14" customFormat="1" x14ac:dyDescent="0.25">
      <c r="Z85" s="53"/>
    </row>
    <row r="86" spans="26:26" s="14" customFormat="1" x14ac:dyDescent="0.25">
      <c r="Z86" s="53"/>
    </row>
    <row r="87" spans="26:26" s="14" customFormat="1" x14ac:dyDescent="0.25">
      <c r="Z87" s="53"/>
    </row>
    <row r="88" spans="26:26" s="14" customFormat="1" x14ac:dyDescent="0.25">
      <c r="Z88" s="53"/>
    </row>
    <row r="89" spans="26:26" s="14" customFormat="1" x14ac:dyDescent="0.25">
      <c r="Z89" s="53"/>
    </row>
    <row r="90" spans="26:26" s="14" customFormat="1" x14ac:dyDescent="0.25">
      <c r="Z90" s="53"/>
    </row>
    <row r="91" spans="26:26" s="14" customFormat="1" x14ac:dyDescent="0.25">
      <c r="Z91" s="53"/>
    </row>
    <row r="92" spans="26:26" s="14" customFormat="1" x14ac:dyDescent="0.25">
      <c r="Z92" s="53"/>
    </row>
    <row r="93" spans="26:26" s="14" customFormat="1" x14ac:dyDescent="0.25">
      <c r="Z93" s="53"/>
    </row>
    <row r="94" spans="26:26" s="14" customFormat="1" x14ac:dyDescent="0.25">
      <c r="Z94" s="53"/>
    </row>
    <row r="95" spans="26:26" s="14" customFormat="1" x14ac:dyDescent="0.25">
      <c r="Z95" s="53"/>
    </row>
    <row r="96" spans="26:26" s="14" customFormat="1" x14ac:dyDescent="0.25">
      <c r="Z96" s="53"/>
    </row>
    <row r="97" spans="26:26" s="14" customFormat="1" x14ac:dyDescent="0.25">
      <c r="Z97" s="53"/>
    </row>
    <row r="98" spans="26:26" s="14" customFormat="1" x14ac:dyDescent="0.25">
      <c r="Z98" s="53"/>
    </row>
    <row r="99" spans="26:26" s="14" customFormat="1" x14ac:dyDescent="0.25">
      <c r="Z99" s="53"/>
    </row>
    <row r="100" spans="26:26" s="14" customFormat="1" x14ac:dyDescent="0.25">
      <c r="Z100" s="53"/>
    </row>
    <row r="101" spans="26:26" s="14" customFormat="1" x14ac:dyDescent="0.25">
      <c r="Z101" s="53"/>
    </row>
    <row r="102" spans="26:26" s="14" customFormat="1" x14ac:dyDescent="0.25">
      <c r="Z102" s="53"/>
    </row>
    <row r="103" spans="26:26" s="14" customFormat="1" x14ac:dyDescent="0.25">
      <c r="Z103" s="53"/>
    </row>
    <row r="104" spans="26:26" s="14" customFormat="1" x14ac:dyDescent="0.25">
      <c r="Z104" s="53"/>
    </row>
    <row r="105" spans="26:26" s="14" customFormat="1" x14ac:dyDescent="0.25">
      <c r="Z105" s="53"/>
    </row>
    <row r="106" spans="26:26" s="14" customFormat="1" x14ac:dyDescent="0.25">
      <c r="Z106" s="53"/>
    </row>
    <row r="107" spans="26:26" s="14" customFormat="1" x14ac:dyDescent="0.25">
      <c r="Z107" s="53"/>
    </row>
    <row r="108" spans="26:26" s="14" customFormat="1" x14ac:dyDescent="0.25">
      <c r="Z108" s="53"/>
    </row>
    <row r="109" spans="26:26" s="14" customFormat="1" x14ac:dyDescent="0.25">
      <c r="Z109" s="53"/>
    </row>
    <row r="110" spans="26:26" s="14" customFormat="1" x14ac:dyDescent="0.25">
      <c r="Z110" s="53"/>
    </row>
    <row r="111" spans="26:26" s="14" customFormat="1" x14ac:dyDescent="0.25">
      <c r="Z111" s="53"/>
    </row>
    <row r="112" spans="26:26" s="14" customFormat="1" x14ac:dyDescent="0.25">
      <c r="Z112" s="53"/>
    </row>
    <row r="113" spans="26:26" s="14" customFormat="1" x14ac:dyDescent="0.25">
      <c r="Z113" s="53"/>
    </row>
    <row r="114" spans="26:26" s="14" customFormat="1" x14ac:dyDescent="0.25">
      <c r="Z114" s="53"/>
    </row>
    <row r="115" spans="26:26" s="14" customFormat="1" x14ac:dyDescent="0.25">
      <c r="Z115" s="53"/>
    </row>
    <row r="116" spans="26:26" s="14" customFormat="1" x14ac:dyDescent="0.25">
      <c r="Z116" s="53"/>
    </row>
    <row r="117" spans="26:26" s="14" customFormat="1" x14ac:dyDescent="0.25">
      <c r="Z117" s="53"/>
    </row>
    <row r="118" spans="26:26" s="14" customFormat="1" x14ac:dyDescent="0.25">
      <c r="Z118" s="53"/>
    </row>
    <row r="119" spans="26:26" s="14" customFormat="1" x14ac:dyDescent="0.25">
      <c r="Z119" s="53"/>
    </row>
    <row r="120" spans="26:26" s="14" customFormat="1" x14ac:dyDescent="0.25">
      <c r="Z120" s="53"/>
    </row>
    <row r="121" spans="26:26" s="14" customFormat="1" x14ac:dyDescent="0.25">
      <c r="Z121" s="53"/>
    </row>
    <row r="122" spans="26:26" s="14" customFormat="1" x14ac:dyDescent="0.25">
      <c r="Z122" s="53"/>
    </row>
    <row r="123" spans="26:26" s="14" customFormat="1" x14ac:dyDescent="0.25">
      <c r="Z123" s="53"/>
    </row>
    <row r="124" spans="26:26" s="14" customFormat="1" x14ac:dyDescent="0.25">
      <c r="Z124" s="53"/>
    </row>
    <row r="125" spans="26:26" s="14" customFormat="1" x14ac:dyDescent="0.25">
      <c r="Z125" s="53"/>
    </row>
    <row r="126" spans="26:26" s="14" customFormat="1" x14ac:dyDescent="0.25">
      <c r="Z126" s="53"/>
    </row>
    <row r="127" spans="26:26" s="14" customFormat="1" x14ac:dyDescent="0.25">
      <c r="Z127" s="53"/>
    </row>
    <row r="128" spans="26:26" s="14" customFormat="1" x14ac:dyDescent="0.25">
      <c r="Z128" s="53"/>
    </row>
    <row r="129" spans="26:26" s="14" customFormat="1" x14ac:dyDescent="0.25">
      <c r="Z129" s="53"/>
    </row>
    <row r="130" spans="26:26" s="14" customFormat="1" x14ac:dyDescent="0.25">
      <c r="Z130" s="53"/>
    </row>
    <row r="131" spans="26:26" s="14" customFormat="1" x14ac:dyDescent="0.25">
      <c r="Z131" s="53"/>
    </row>
    <row r="132" spans="26:26" s="14" customFormat="1" x14ac:dyDescent="0.25">
      <c r="Z132" s="53"/>
    </row>
    <row r="133" spans="26:26" s="14" customFormat="1" x14ac:dyDescent="0.25">
      <c r="Z133" s="53"/>
    </row>
    <row r="134" spans="26:26" s="14" customFormat="1" x14ac:dyDescent="0.25">
      <c r="Z134" s="53"/>
    </row>
    <row r="135" spans="26:26" s="14" customFormat="1" x14ac:dyDescent="0.25">
      <c r="Z135" s="53"/>
    </row>
    <row r="136" spans="26:26" s="14" customFormat="1" x14ac:dyDescent="0.25">
      <c r="Z136" s="53"/>
    </row>
    <row r="137" spans="26:26" s="14" customFormat="1" x14ac:dyDescent="0.25">
      <c r="Z137" s="53"/>
    </row>
    <row r="138" spans="26:26" s="14" customFormat="1" x14ac:dyDescent="0.25">
      <c r="Z138" s="53"/>
    </row>
    <row r="139" spans="26:26" s="14" customFormat="1" x14ac:dyDescent="0.25">
      <c r="Z139" s="53"/>
    </row>
    <row r="140" spans="26:26" s="14" customFormat="1" x14ac:dyDescent="0.25">
      <c r="Z140" s="53"/>
    </row>
    <row r="141" spans="26:26" s="14" customFormat="1" x14ac:dyDescent="0.25">
      <c r="Z141" s="53"/>
    </row>
    <row r="142" spans="26:26" s="14" customFormat="1" x14ac:dyDescent="0.25">
      <c r="Z142" s="53"/>
    </row>
    <row r="143" spans="26:26" s="14" customFormat="1" x14ac:dyDescent="0.25">
      <c r="Z143" s="53"/>
    </row>
    <row r="144" spans="26:26" s="14" customFormat="1" x14ac:dyDescent="0.25">
      <c r="Z144" s="53"/>
    </row>
    <row r="145" spans="26:26" s="14" customFormat="1" x14ac:dyDescent="0.25">
      <c r="Z145" s="53"/>
    </row>
    <row r="146" spans="26:26" s="14" customFormat="1" x14ac:dyDescent="0.25">
      <c r="Z146" s="53"/>
    </row>
    <row r="147" spans="26:26" s="14" customFormat="1" x14ac:dyDescent="0.25">
      <c r="Z147" s="53"/>
    </row>
    <row r="148" spans="26:26" s="14" customFormat="1" x14ac:dyDescent="0.25">
      <c r="Z148" s="53"/>
    </row>
    <row r="149" spans="26:26" s="14" customFormat="1" x14ac:dyDescent="0.25">
      <c r="Z149" s="53"/>
    </row>
    <row r="150" spans="26:26" s="14" customFormat="1" x14ac:dyDescent="0.25">
      <c r="Z150" s="53"/>
    </row>
    <row r="151" spans="26:26" s="14" customFormat="1" x14ac:dyDescent="0.25">
      <c r="Z151" s="53"/>
    </row>
    <row r="152" spans="26:26" s="14" customFormat="1" x14ac:dyDescent="0.25">
      <c r="Z152" s="53"/>
    </row>
    <row r="153" spans="26:26" s="14" customFormat="1" x14ac:dyDescent="0.25">
      <c r="Z153" s="53"/>
    </row>
    <row r="154" spans="26:26" s="14" customFormat="1" x14ac:dyDescent="0.25">
      <c r="Z154" s="53"/>
    </row>
    <row r="155" spans="26:26" s="14" customFormat="1" x14ac:dyDescent="0.25">
      <c r="Z155" s="53"/>
    </row>
    <row r="156" spans="26:26" s="14" customFormat="1" x14ac:dyDescent="0.25">
      <c r="Z156" s="53"/>
    </row>
    <row r="157" spans="26:26" s="14" customFormat="1" x14ac:dyDescent="0.25">
      <c r="Z157" s="53"/>
    </row>
    <row r="158" spans="26:26" s="14" customFormat="1" x14ac:dyDescent="0.25">
      <c r="Z158" s="53"/>
    </row>
    <row r="159" spans="26:26" s="14" customFormat="1" x14ac:dyDescent="0.25">
      <c r="Z159" s="53"/>
    </row>
    <row r="160" spans="26:26" s="14" customFormat="1" x14ac:dyDescent="0.25">
      <c r="Z160" s="53"/>
    </row>
    <row r="161" spans="26:26" s="14" customFormat="1" x14ac:dyDescent="0.25">
      <c r="Z161" s="53"/>
    </row>
    <row r="162" spans="26:26" s="14" customFormat="1" x14ac:dyDescent="0.25">
      <c r="Z162" s="53"/>
    </row>
    <row r="163" spans="26:26" s="14" customFormat="1" x14ac:dyDescent="0.25">
      <c r="Z163" s="53"/>
    </row>
    <row r="164" spans="26:26" s="14" customFormat="1" x14ac:dyDescent="0.25">
      <c r="Z164" s="53"/>
    </row>
    <row r="165" spans="26:26" s="14" customFormat="1" x14ac:dyDescent="0.25">
      <c r="Z165" s="53"/>
    </row>
    <row r="166" spans="26:26" s="14" customFormat="1" x14ac:dyDescent="0.25">
      <c r="Z166" s="53"/>
    </row>
    <row r="167" spans="26:26" s="14" customFormat="1" x14ac:dyDescent="0.25">
      <c r="Z167" s="53"/>
    </row>
    <row r="168" spans="26:26" s="14" customFormat="1" x14ac:dyDescent="0.25">
      <c r="Z168" s="53"/>
    </row>
    <row r="169" spans="26:26" s="14" customFormat="1" x14ac:dyDescent="0.25">
      <c r="Z169" s="53"/>
    </row>
    <row r="170" spans="26:26" s="14" customFormat="1" x14ac:dyDescent="0.25">
      <c r="Z170" s="53"/>
    </row>
    <row r="171" spans="26:26" s="14" customFormat="1" x14ac:dyDescent="0.25">
      <c r="Z171" s="53"/>
    </row>
    <row r="172" spans="26:26" s="14" customFormat="1" x14ac:dyDescent="0.25">
      <c r="Z172" s="53"/>
    </row>
    <row r="173" spans="26:26" s="14" customFormat="1" x14ac:dyDescent="0.25">
      <c r="Z173" s="53"/>
    </row>
    <row r="174" spans="26:26" s="14" customFormat="1" x14ac:dyDescent="0.25">
      <c r="Z174" s="53"/>
    </row>
    <row r="175" spans="26:26" s="14" customFormat="1" x14ac:dyDescent="0.25">
      <c r="Z175" s="53"/>
    </row>
    <row r="176" spans="26:26" s="14" customFormat="1" x14ac:dyDescent="0.25">
      <c r="Z176" s="53"/>
    </row>
    <row r="177" spans="26:26" s="14" customFormat="1" x14ac:dyDescent="0.25">
      <c r="Z177" s="53"/>
    </row>
    <row r="178" spans="26:26" s="14" customFormat="1" x14ac:dyDescent="0.25">
      <c r="Z178" s="53"/>
    </row>
    <row r="179" spans="26:26" s="14" customFormat="1" x14ac:dyDescent="0.25">
      <c r="Z179" s="53"/>
    </row>
    <row r="180" spans="26:26" s="14" customFormat="1" x14ac:dyDescent="0.25">
      <c r="Z180" s="53"/>
    </row>
    <row r="181" spans="26:26" s="14" customFormat="1" x14ac:dyDescent="0.25">
      <c r="Z181" s="53"/>
    </row>
    <row r="182" spans="26:26" s="14" customFormat="1" x14ac:dyDescent="0.25">
      <c r="Z182" s="53"/>
    </row>
    <row r="183" spans="26:26" s="14" customFormat="1" x14ac:dyDescent="0.25">
      <c r="Z183" s="53"/>
    </row>
    <row r="184" spans="26:26" s="14" customFormat="1" x14ac:dyDescent="0.25">
      <c r="Z184" s="53"/>
    </row>
    <row r="185" spans="26:26" s="14" customFormat="1" x14ac:dyDescent="0.25">
      <c r="Z185" s="53"/>
    </row>
    <row r="186" spans="26:26" s="14" customFormat="1" x14ac:dyDescent="0.25">
      <c r="Z186" s="53"/>
    </row>
    <row r="187" spans="26:26" s="14" customFormat="1" x14ac:dyDescent="0.25">
      <c r="Z187" s="53"/>
    </row>
    <row r="188" spans="26:26" s="14" customFormat="1" x14ac:dyDescent="0.25">
      <c r="Z188" s="53"/>
    </row>
    <row r="189" spans="26:26" s="14" customFormat="1" x14ac:dyDescent="0.25">
      <c r="Z189" s="53"/>
    </row>
    <row r="190" spans="26:26" s="14" customFormat="1" x14ac:dyDescent="0.25">
      <c r="Z190" s="53"/>
    </row>
    <row r="191" spans="26:26" s="14" customFormat="1" x14ac:dyDescent="0.25">
      <c r="Z191" s="53"/>
    </row>
    <row r="192" spans="26:26" s="14" customFormat="1" x14ac:dyDescent="0.25">
      <c r="Z192" s="53"/>
    </row>
    <row r="193" spans="26:26" s="14" customFormat="1" x14ac:dyDescent="0.25">
      <c r="Z193" s="53"/>
    </row>
    <row r="194" spans="26:26" s="14" customFormat="1" x14ac:dyDescent="0.25">
      <c r="Z194" s="53"/>
    </row>
    <row r="195" spans="26:26" s="14" customFormat="1" x14ac:dyDescent="0.25">
      <c r="Z195" s="53"/>
    </row>
    <row r="196" spans="26:26" s="14" customFormat="1" x14ac:dyDescent="0.25">
      <c r="Z196" s="53"/>
    </row>
    <row r="197" spans="26:26" s="14" customFormat="1" x14ac:dyDescent="0.25">
      <c r="Z197" s="53"/>
    </row>
    <row r="198" spans="26:26" s="14" customFormat="1" x14ac:dyDescent="0.25">
      <c r="Z198" s="53"/>
    </row>
    <row r="199" spans="26:26" s="14" customFormat="1" x14ac:dyDescent="0.25">
      <c r="Z199" s="53"/>
    </row>
    <row r="200" spans="26:26" s="14" customFormat="1" x14ac:dyDescent="0.25">
      <c r="Z200" s="53"/>
    </row>
    <row r="201" spans="26:26" s="14" customFormat="1" x14ac:dyDescent="0.25">
      <c r="Z201" s="53"/>
    </row>
    <row r="202" spans="26:26" s="14" customFormat="1" x14ac:dyDescent="0.25">
      <c r="Z202" s="53"/>
    </row>
    <row r="203" spans="26:26" s="14" customFormat="1" x14ac:dyDescent="0.25">
      <c r="Z203" s="53"/>
    </row>
    <row r="204" spans="26:26" s="14" customFormat="1" x14ac:dyDescent="0.25">
      <c r="Z204" s="53"/>
    </row>
    <row r="205" spans="26:26" s="14" customFormat="1" x14ac:dyDescent="0.25">
      <c r="Z205" s="53"/>
    </row>
    <row r="206" spans="26:26" s="14" customFormat="1" x14ac:dyDescent="0.25">
      <c r="Z206" s="53"/>
    </row>
    <row r="207" spans="26:26" s="14" customFormat="1" x14ac:dyDescent="0.25">
      <c r="Z207" s="53"/>
    </row>
    <row r="208" spans="26:26" s="14" customFormat="1" x14ac:dyDescent="0.25">
      <c r="Z208" s="53"/>
    </row>
    <row r="209" spans="26:26" s="14" customFormat="1" x14ac:dyDescent="0.25">
      <c r="Z209" s="53"/>
    </row>
    <row r="210" spans="26:26" s="14" customFormat="1" x14ac:dyDescent="0.25">
      <c r="Z210" s="53"/>
    </row>
    <row r="211" spans="26:26" s="14" customFormat="1" x14ac:dyDescent="0.25">
      <c r="Z211" s="53"/>
    </row>
    <row r="212" spans="26:26" s="14" customFormat="1" x14ac:dyDescent="0.25">
      <c r="Z212" s="53"/>
    </row>
    <row r="213" spans="26:26" s="14" customFormat="1" x14ac:dyDescent="0.25">
      <c r="Z213" s="53"/>
    </row>
    <row r="214" spans="26:26" s="14" customFormat="1" x14ac:dyDescent="0.25">
      <c r="Z214" s="53"/>
    </row>
    <row r="215" spans="26:26" s="14" customFormat="1" x14ac:dyDescent="0.25">
      <c r="Z215" s="53"/>
    </row>
    <row r="216" spans="26:26" s="14" customFormat="1" x14ac:dyDescent="0.25">
      <c r="Z216" s="53"/>
    </row>
    <row r="217" spans="26:26" s="14" customFormat="1" x14ac:dyDescent="0.25">
      <c r="Z217" s="53"/>
    </row>
    <row r="218" spans="26:26" s="14" customFormat="1" x14ac:dyDescent="0.25">
      <c r="Z218" s="53"/>
    </row>
    <row r="219" spans="26:26" s="14" customFormat="1" x14ac:dyDescent="0.25">
      <c r="Z219" s="53"/>
    </row>
    <row r="220" spans="26:26" s="14" customFormat="1" x14ac:dyDescent="0.25">
      <c r="Z220" s="53"/>
    </row>
    <row r="221" spans="26:26" s="14" customFormat="1" x14ac:dyDescent="0.25">
      <c r="Z221" s="53"/>
    </row>
    <row r="222" spans="26:26" s="14" customFormat="1" x14ac:dyDescent="0.25">
      <c r="Z222" s="53"/>
    </row>
    <row r="223" spans="26:26" s="14" customFormat="1" x14ac:dyDescent="0.25">
      <c r="Z223" s="53"/>
    </row>
    <row r="224" spans="26:26" s="14" customFormat="1" x14ac:dyDescent="0.25">
      <c r="Z224" s="53"/>
    </row>
    <row r="225" spans="26:26" s="14" customFormat="1" x14ac:dyDescent="0.25">
      <c r="Z225" s="53"/>
    </row>
    <row r="226" spans="26:26" s="14" customFormat="1" x14ac:dyDescent="0.25">
      <c r="Z226" s="53"/>
    </row>
    <row r="227" spans="26:26" s="14" customFormat="1" x14ac:dyDescent="0.25">
      <c r="Z227" s="53"/>
    </row>
    <row r="228" spans="26:26" s="14" customFormat="1" x14ac:dyDescent="0.25">
      <c r="Z228" s="53"/>
    </row>
    <row r="229" spans="26:26" s="14" customFormat="1" x14ac:dyDescent="0.25">
      <c r="Z229" s="53"/>
    </row>
    <row r="230" spans="26:26" s="14" customFormat="1" x14ac:dyDescent="0.25">
      <c r="Z230" s="53"/>
    </row>
    <row r="231" spans="26:26" s="14" customFormat="1" x14ac:dyDescent="0.25">
      <c r="Z231" s="52"/>
    </row>
    <row r="232" spans="26:26" s="14" customFormat="1" x14ac:dyDescent="0.25">
      <c r="Z232" s="52"/>
    </row>
    <row r="233" spans="26:26" s="14" customFormat="1" x14ac:dyDescent="0.25">
      <c r="Z233" s="52"/>
    </row>
    <row r="234" spans="26:26" s="14" customFormat="1" x14ac:dyDescent="0.25">
      <c r="Z234" s="52"/>
    </row>
    <row r="235" spans="26:26" s="14" customFormat="1" x14ac:dyDescent="0.25">
      <c r="Z235" s="52"/>
    </row>
    <row r="236" spans="26:26" s="14" customFormat="1" x14ac:dyDescent="0.25">
      <c r="Z236" s="52"/>
    </row>
    <row r="237" spans="26:26" s="14" customFormat="1" x14ac:dyDescent="0.25">
      <c r="Z237" s="52"/>
    </row>
    <row r="238" spans="26:26" s="14" customFormat="1" x14ac:dyDescent="0.25">
      <c r="Z238" s="52"/>
    </row>
    <row r="239" spans="26:26" s="14" customFormat="1" x14ac:dyDescent="0.25">
      <c r="Z239" s="52"/>
    </row>
    <row r="240" spans="26:26" s="14" customFormat="1" x14ac:dyDescent="0.25">
      <c r="Z240" s="52"/>
    </row>
    <row r="241" spans="26:26" s="14" customFormat="1" x14ac:dyDescent="0.25">
      <c r="Z241" s="52"/>
    </row>
    <row r="242" spans="26:26" s="14" customFormat="1" x14ac:dyDescent="0.25">
      <c r="Z242" s="52"/>
    </row>
    <row r="243" spans="26:26" s="14" customFormat="1" x14ac:dyDescent="0.25">
      <c r="Z243" s="52"/>
    </row>
    <row r="244" spans="26:26" s="14" customFormat="1" x14ac:dyDescent="0.25">
      <c r="Z244" s="52"/>
    </row>
    <row r="245" spans="26:26" s="14" customFormat="1" x14ac:dyDescent="0.25">
      <c r="Z245" s="52"/>
    </row>
    <row r="246" spans="26:26" s="14" customFormat="1" x14ac:dyDescent="0.25">
      <c r="Z246" s="52"/>
    </row>
    <row r="247" spans="26:26" s="14" customFormat="1" x14ac:dyDescent="0.25">
      <c r="Z247" s="5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>
    <tabColor theme="6" tint="0.59999389629810485"/>
  </sheetPr>
  <dimension ref="A1:AA254"/>
  <sheetViews>
    <sheetView showGridLines="0" zoomScaleNormal="10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16384" width="9.140625" style="49"/>
  </cols>
  <sheetData>
    <row r="1" spans="1:27" s="4" customFormat="1" ht="15.75" customHeight="1" x14ac:dyDescent="0.2">
      <c r="A1" s="1" t="s">
        <v>175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</row>
    <row r="3" spans="1:27" s="14" customFormat="1" x14ac:dyDescent="0.25">
      <c r="A3" s="15"/>
      <c r="B3" s="16" t="s">
        <v>5</v>
      </c>
      <c r="C3" s="17" t="s">
        <v>134</v>
      </c>
      <c r="D3" s="17" t="s">
        <v>133</v>
      </c>
      <c r="E3" s="17" t="s">
        <v>132</v>
      </c>
      <c r="F3" s="173" t="s">
        <v>131</v>
      </c>
      <c r="G3" s="174"/>
      <c r="H3" s="175"/>
      <c r="I3" s="17" t="s">
        <v>130</v>
      </c>
      <c r="J3" s="17" t="s">
        <v>129</v>
      </c>
      <c r="K3" s="17" t="s">
        <v>128</v>
      </c>
    </row>
    <row r="4" spans="1:27" s="23" customFormat="1" ht="12.75" customHeight="1" x14ac:dyDescent="0.25">
      <c r="A4" s="18"/>
      <c r="B4" s="19" t="s">
        <v>6</v>
      </c>
      <c r="C4" s="20">
        <f>SUM(C5:C7)</f>
        <v>67477</v>
      </c>
      <c r="D4" s="20">
        <f t="shared" ref="D4:K4" si="0">SUM(D5:D7)</f>
        <v>66094</v>
      </c>
      <c r="E4" s="20">
        <f t="shared" si="0"/>
        <v>97911</v>
      </c>
      <c r="F4" s="21">
        <f t="shared" si="0"/>
        <v>75266</v>
      </c>
      <c r="G4" s="20">
        <f t="shared" si="0"/>
        <v>75657</v>
      </c>
      <c r="H4" s="22">
        <f t="shared" si="0"/>
        <v>76801</v>
      </c>
      <c r="I4" s="20">
        <f t="shared" si="0"/>
        <v>79744</v>
      </c>
      <c r="J4" s="20">
        <f t="shared" si="0"/>
        <v>79784</v>
      </c>
      <c r="K4" s="20">
        <f t="shared" si="0"/>
        <v>90968</v>
      </c>
      <c r="AA4" s="24" t="s">
        <v>7</v>
      </c>
    </row>
    <row r="5" spans="1:27" s="14" customFormat="1" ht="12.75" customHeight="1" x14ac:dyDescent="0.25">
      <c r="A5" s="25"/>
      <c r="B5" s="26" t="s">
        <v>8</v>
      </c>
      <c r="C5" s="27">
        <v>40613</v>
      </c>
      <c r="D5" s="28">
        <v>41084</v>
      </c>
      <c r="E5" s="28">
        <v>42225</v>
      </c>
      <c r="F5" s="27">
        <v>50826</v>
      </c>
      <c r="G5" s="28">
        <v>48388</v>
      </c>
      <c r="H5" s="29">
        <v>47499</v>
      </c>
      <c r="I5" s="28">
        <v>51084</v>
      </c>
      <c r="J5" s="28">
        <v>55190</v>
      </c>
      <c r="K5" s="29">
        <v>59604</v>
      </c>
      <c r="AA5" s="30">
        <v>3</v>
      </c>
    </row>
    <row r="6" spans="1:27" s="14" customFormat="1" ht="12.75" customHeight="1" x14ac:dyDescent="0.25">
      <c r="A6" s="31"/>
      <c r="B6" s="26" t="s">
        <v>9</v>
      </c>
      <c r="C6" s="32">
        <v>26864</v>
      </c>
      <c r="D6" s="33">
        <v>25010</v>
      </c>
      <c r="E6" s="33">
        <v>55686</v>
      </c>
      <c r="F6" s="32">
        <v>24440</v>
      </c>
      <c r="G6" s="33">
        <v>27269</v>
      </c>
      <c r="H6" s="34">
        <v>29302</v>
      </c>
      <c r="I6" s="33">
        <v>28660</v>
      </c>
      <c r="J6" s="33">
        <v>24594</v>
      </c>
      <c r="K6" s="34">
        <v>31364</v>
      </c>
      <c r="AA6" s="24" t="s">
        <v>10</v>
      </c>
    </row>
    <row r="7" spans="1:27" s="14" customFormat="1" ht="12.75" customHeight="1" x14ac:dyDescent="0.25">
      <c r="A7" s="25"/>
      <c r="B7" s="26" t="s">
        <v>11</v>
      </c>
      <c r="C7" s="35">
        <v>0</v>
      </c>
      <c r="D7" s="36">
        <v>0</v>
      </c>
      <c r="E7" s="36">
        <v>0</v>
      </c>
      <c r="F7" s="35">
        <v>0</v>
      </c>
      <c r="G7" s="36">
        <v>0</v>
      </c>
      <c r="H7" s="37">
        <v>0</v>
      </c>
      <c r="I7" s="36">
        <v>0</v>
      </c>
      <c r="J7" s="36">
        <v>0</v>
      </c>
      <c r="K7" s="37">
        <v>0</v>
      </c>
      <c r="AA7" s="30">
        <v>2</v>
      </c>
    </row>
    <row r="8" spans="1:27" s="23" customFormat="1" ht="12.75" customHeight="1" x14ac:dyDescent="0.25">
      <c r="A8" s="38"/>
      <c r="B8" s="39" t="s">
        <v>12</v>
      </c>
      <c r="C8" s="20">
        <f>SUM(C9:C15)</f>
        <v>49</v>
      </c>
      <c r="D8" s="20">
        <f t="shared" ref="D8:K8" si="1">SUM(D9:D15)</f>
        <v>5</v>
      </c>
      <c r="E8" s="20">
        <f t="shared" si="1"/>
        <v>28</v>
      </c>
      <c r="F8" s="21">
        <f t="shared" si="1"/>
        <v>0</v>
      </c>
      <c r="G8" s="20">
        <f t="shared" si="1"/>
        <v>0</v>
      </c>
      <c r="H8" s="22">
        <f t="shared" si="1"/>
        <v>55</v>
      </c>
      <c r="I8" s="20">
        <f t="shared" si="1"/>
        <v>0</v>
      </c>
      <c r="J8" s="20">
        <f t="shared" si="1"/>
        <v>0</v>
      </c>
      <c r="K8" s="20">
        <f t="shared" si="1"/>
        <v>0</v>
      </c>
      <c r="AA8" s="24" t="s">
        <v>13</v>
      </c>
    </row>
    <row r="9" spans="1:27" s="14" customFormat="1" ht="12.75" customHeight="1" x14ac:dyDescent="0.25">
      <c r="A9" s="25"/>
      <c r="B9" s="26" t="s">
        <v>14</v>
      </c>
      <c r="C9" s="27">
        <v>0</v>
      </c>
      <c r="D9" s="28">
        <v>5</v>
      </c>
      <c r="E9" s="28">
        <v>28</v>
      </c>
      <c r="F9" s="27">
        <v>0</v>
      </c>
      <c r="G9" s="28">
        <v>0</v>
      </c>
      <c r="H9" s="29">
        <v>16</v>
      </c>
      <c r="I9" s="28">
        <v>0</v>
      </c>
      <c r="J9" s="28">
        <v>0</v>
      </c>
      <c r="K9" s="29">
        <v>0</v>
      </c>
      <c r="AA9" s="14" t="s">
        <v>30</v>
      </c>
    </row>
    <row r="10" spans="1:27" s="14" customFormat="1" ht="12.75" customHeight="1" x14ac:dyDescent="0.25">
      <c r="A10" s="25"/>
      <c r="B10" s="26" t="s">
        <v>15</v>
      </c>
      <c r="C10" s="32">
        <v>0</v>
      </c>
      <c r="D10" s="33">
        <v>0</v>
      </c>
      <c r="E10" s="33">
        <v>0</v>
      </c>
      <c r="F10" s="32">
        <v>0</v>
      </c>
      <c r="G10" s="33">
        <v>0</v>
      </c>
      <c r="H10" s="34">
        <v>6</v>
      </c>
      <c r="I10" s="33">
        <v>0</v>
      </c>
      <c r="J10" s="33">
        <v>0</v>
      </c>
      <c r="K10" s="34">
        <v>0</v>
      </c>
    </row>
    <row r="11" spans="1:27" s="14" customFormat="1" ht="12.75" customHeight="1" x14ac:dyDescent="0.25">
      <c r="A11" s="25"/>
      <c r="B11" s="26" t="s">
        <v>16</v>
      </c>
      <c r="C11" s="32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4">
        <v>0</v>
      </c>
    </row>
    <row r="12" spans="1:27" s="14" customFormat="1" ht="12.75" customHeight="1" x14ac:dyDescent="0.25">
      <c r="A12" s="31"/>
      <c r="B12" s="26" t="s">
        <v>17</v>
      </c>
      <c r="C12" s="32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4">
        <v>0</v>
      </c>
    </row>
    <row r="13" spans="1:27" s="14" customFormat="1" ht="12.75" customHeight="1" x14ac:dyDescent="0.25">
      <c r="A13" s="25"/>
      <c r="B13" s="26" t="s">
        <v>18</v>
      </c>
      <c r="C13" s="32">
        <v>0</v>
      </c>
      <c r="D13" s="33">
        <v>0</v>
      </c>
      <c r="E13" s="33">
        <v>0</v>
      </c>
      <c r="F13" s="32">
        <v>0</v>
      </c>
      <c r="G13" s="33">
        <v>0</v>
      </c>
      <c r="H13" s="34">
        <v>0</v>
      </c>
      <c r="I13" s="33">
        <v>0</v>
      </c>
      <c r="J13" s="33">
        <v>0</v>
      </c>
      <c r="K13" s="34">
        <v>0</v>
      </c>
    </row>
    <row r="14" spans="1:27" s="14" customFormat="1" ht="12.75" customHeight="1" x14ac:dyDescent="0.25">
      <c r="A14" s="25"/>
      <c r="B14" s="26" t="s">
        <v>19</v>
      </c>
      <c r="C14" s="32">
        <v>0</v>
      </c>
      <c r="D14" s="33">
        <v>0</v>
      </c>
      <c r="E14" s="33">
        <v>0</v>
      </c>
      <c r="F14" s="32">
        <v>0</v>
      </c>
      <c r="G14" s="33">
        <v>0</v>
      </c>
      <c r="H14" s="34">
        <v>0</v>
      </c>
      <c r="I14" s="33">
        <v>0</v>
      </c>
      <c r="J14" s="33">
        <v>0</v>
      </c>
      <c r="K14" s="34">
        <v>0</v>
      </c>
    </row>
    <row r="15" spans="1:27" s="14" customFormat="1" ht="12.75" customHeight="1" x14ac:dyDescent="0.25">
      <c r="A15" s="25"/>
      <c r="B15" s="26" t="s">
        <v>20</v>
      </c>
      <c r="C15" s="35">
        <v>49</v>
      </c>
      <c r="D15" s="36">
        <v>0</v>
      </c>
      <c r="E15" s="36">
        <v>0</v>
      </c>
      <c r="F15" s="35">
        <v>0</v>
      </c>
      <c r="G15" s="36">
        <v>0</v>
      </c>
      <c r="H15" s="37">
        <v>33</v>
      </c>
      <c r="I15" s="36">
        <v>0</v>
      </c>
      <c r="J15" s="36">
        <v>0</v>
      </c>
      <c r="K15" s="37">
        <v>0</v>
      </c>
    </row>
    <row r="16" spans="1:27" s="23" customFormat="1" ht="12.75" customHeight="1" x14ac:dyDescent="0.25">
      <c r="A16" s="38"/>
      <c r="B16" s="39" t="s">
        <v>21</v>
      </c>
      <c r="C16" s="20">
        <f>SUM(C17:C23)</f>
        <v>3980</v>
      </c>
      <c r="D16" s="20">
        <f t="shared" ref="D16:K16" si="2">SUM(D17:D23)</f>
        <v>1969</v>
      </c>
      <c r="E16" s="20">
        <f t="shared" si="2"/>
        <v>2042</v>
      </c>
      <c r="F16" s="21">
        <f t="shared" si="2"/>
        <v>2100</v>
      </c>
      <c r="G16" s="20">
        <f t="shared" si="2"/>
        <v>2000</v>
      </c>
      <c r="H16" s="22">
        <f t="shared" si="2"/>
        <v>2000</v>
      </c>
      <c r="I16" s="20">
        <f t="shared" si="2"/>
        <v>3076</v>
      </c>
      <c r="J16" s="20">
        <f t="shared" si="2"/>
        <v>2000</v>
      </c>
      <c r="K16" s="20">
        <f t="shared" si="2"/>
        <v>2500</v>
      </c>
    </row>
    <row r="17" spans="1:11" s="14" customFormat="1" ht="12.75" customHeight="1" x14ac:dyDescent="0.25">
      <c r="A17" s="25"/>
      <c r="B17" s="26" t="s">
        <v>22</v>
      </c>
      <c r="C17" s="27">
        <v>0</v>
      </c>
      <c r="D17" s="28">
        <v>0</v>
      </c>
      <c r="E17" s="28">
        <v>0</v>
      </c>
      <c r="F17" s="27">
        <v>0</v>
      </c>
      <c r="G17" s="28">
        <v>0</v>
      </c>
      <c r="H17" s="29">
        <v>0</v>
      </c>
      <c r="I17" s="28">
        <v>0</v>
      </c>
      <c r="J17" s="28">
        <v>0</v>
      </c>
      <c r="K17" s="29">
        <v>0</v>
      </c>
    </row>
    <row r="18" spans="1:11" s="14" customFormat="1" ht="12.75" customHeight="1" x14ac:dyDescent="0.25">
      <c r="A18" s="25"/>
      <c r="B18" s="26" t="s">
        <v>23</v>
      </c>
      <c r="C18" s="32">
        <v>3980</v>
      </c>
      <c r="D18" s="33">
        <v>1969</v>
      </c>
      <c r="E18" s="33">
        <v>2042</v>
      </c>
      <c r="F18" s="32">
        <v>2100</v>
      </c>
      <c r="G18" s="33">
        <v>2000</v>
      </c>
      <c r="H18" s="34">
        <v>2000</v>
      </c>
      <c r="I18" s="33">
        <v>3076</v>
      </c>
      <c r="J18" s="33">
        <v>2000</v>
      </c>
      <c r="K18" s="34">
        <v>2500</v>
      </c>
    </row>
    <row r="19" spans="1:11" s="14" customFormat="1" ht="12.75" customHeight="1" x14ac:dyDescent="0.25">
      <c r="A19" s="25"/>
      <c r="B19" s="26" t="s">
        <v>24</v>
      </c>
      <c r="C19" s="32">
        <v>0</v>
      </c>
      <c r="D19" s="33">
        <v>0</v>
      </c>
      <c r="E19" s="33">
        <v>0</v>
      </c>
      <c r="F19" s="32">
        <v>0</v>
      </c>
      <c r="G19" s="33">
        <v>0</v>
      </c>
      <c r="H19" s="34">
        <v>0</v>
      </c>
      <c r="I19" s="33">
        <v>0</v>
      </c>
      <c r="J19" s="33">
        <v>0</v>
      </c>
      <c r="K19" s="34">
        <v>0</v>
      </c>
    </row>
    <row r="20" spans="1:11" s="14" customFormat="1" ht="12.75" customHeight="1" x14ac:dyDescent="0.25">
      <c r="A20" s="25"/>
      <c r="B20" s="26" t="s">
        <v>25</v>
      </c>
      <c r="C20" s="32">
        <v>0</v>
      </c>
      <c r="D20" s="33">
        <v>0</v>
      </c>
      <c r="E20" s="33">
        <v>0</v>
      </c>
      <c r="F20" s="32">
        <v>0</v>
      </c>
      <c r="G20" s="33">
        <v>0</v>
      </c>
      <c r="H20" s="34">
        <v>0</v>
      </c>
      <c r="I20" s="33">
        <v>0</v>
      </c>
      <c r="J20" s="33">
        <v>0</v>
      </c>
      <c r="K20" s="34">
        <v>0</v>
      </c>
    </row>
    <row r="21" spans="1:11" s="14" customFormat="1" ht="12.75" customHeight="1" x14ac:dyDescent="0.25">
      <c r="A21" s="25"/>
      <c r="B21" s="26" t="s">
        <v>26</v>
      </c>
      <c r="C21" s="32">
        <v>0</v>
      </c>
      <c r="D21" s="33">
        <v>0</v>
      </c>
      <c r="E21" s="33">
        <v>0</v>
      </c>
      <c r="F21" s="32">
        <v>0</v>
      </c>
      <c r="G21" s="33">
        <v>0</v>
      </c>
      <c r="H21" s="34">
        <v>0</v>
      </c>
      <c r="I21" s="33">
        <v>0</v>
      </c>
      <c r="J21" s="33">
        <v>0</v>
      </c>
      <c r="K21" s="34">
        <v>0</v>
      </c>
    </row>
    <row r="22" spans="1:11" s="14" customFormat="1" ht="12.75" customHeight="1" x14ac:dyDescent="0.25">
      <c r="A22" s="25"/>
      <c r="B22" s="26" t="s">
        <v>27</v>
      </c>
      <c r="C22" s="32">
        <v>0</v>
      </c>
      <c r="D22" s="33">
        <v>0</v>
      </c>
      <c r="E22" s="33">
        <v>0</v>
      </c>
      <c r="F22" s="32">
        <v>0</v>
      </c>
      <c r="G22" s="33">
        <v>0</v>
      </c>
      <c r="H22" s="34">
        <v>0</v>
      </c>
      <c r="I22" s="33">
        <v>0</v>
      </c>
      <c r="J22" s="33">
        <v>0</v>
      </c>
      <c r="K22" s="34">
        <v>0</v>
      </c>
    </row>
    <row r="23" spans="1:11" s="14" customFormat="1" ht="12.75" customHeight="1" x14ac:dyDescent="0.25">
      <c r="A23" s="31"/>
      <c r="B23" s="26" t="s">
        <v>28</v>
      </c>
      <c r="C23" s="35">
        <v>0</v>
      </c>
      <c r="D23" s="36">
        <v>0</v>
      </c>
      <c r="E23" s="36">
        <v>0</v>
      </c>
      <c r="F23" s="35">
        <v>0</v>
      </c>
      <c r="G23" s="36">
        <v>0</v>
      </c>
      <c r="H23" s="37">
        <v>0</v>
      </c>
      <c r="I23" s="36">
        <v>0</v>
      </c>
      <c r="J23" s="36">
        <v>0</v>
      </c>
      <c r="K23" s="37">
        <v>0</v>
      </c>
    </row>
    <row r="24" spans="1:11" s="14" customFormat="1" ht="12.75" customHeight="1" x14ac:dyDescent="0.25">
      <c r="A24" s="25"/>
      <c r="B24" s="39" t="s">
        <v>29</v>
      </c>
      <c r="C24" s="20">
        <v>44</v>
      </c>
      <c r="D24" s="20">
        <v>0</v>
      </c>
      <c r="E24" s="20">
        <v>15</v>
      </c>
      <c r="F24" s="21">
        <v>5000</v>
      </c>
      <c r="G24" s="20">
        <v>5000</v>
      </c>
      <c r="H24" s="22">
        <v>5001</v>
      </c>
      <c r="I24" s="20">
        <v>5000</v>
      </c>
      <c r="J24" s="20">
        <v>5000</v>
      </c>
      <c r="K24" s="20">
        <v>0</v>
      </c>
    </row>
    <row r="25" spans="1:11" s="14" customFormat="1" ht="5.0999999999999996" customHeight="1" x14ac:dyDescent="0.25">
      <c r="A25" s="25"/>
      <c r="B25" s="40" t="s">
        <v>30</v>
      </c>
      <c r="C25" s="41"/>
      <c r="D25" s="41"/>
      <c r="E25" s="41"/>
      <c r="F25" s="42"/>
      <c r="G25" s="41"/>
      <c r="H25" s="43"/>
      <c r="I25" s="41"/>
      <c r="J25" s="41"/>
      <c r="K25" s="41"/>
    </row>
    <row r="26" spans="1:11" s="14" customFormat="1" ht="12.75" customHeight="1" x14ac:dyDescent="0.25">
      <c r="A26" s="44"/>
      <c r="B26" s="45" t="s">
        <v>31</v>
      </c>
      <c r="C26" s="46">
        <f>+C4+C8+C16+C24</f>
        <v>71550</v>
      </c>
      <c r="D26" s="46">
        <f t="shared" ref="D26:K26" si="3">+D4+D8+D16+D24</f>
        <v>68068</v>
      </c>
      <c r="E26" s="46">
        <f t="shared" si="3"/>
        <v>99996</v>
      </c>
      <c r="F26" s="47">
        <f t="shared" si="3"/>
        <v>82366</v>
      </c>
      <c r="G26" s="46">
        <f t="shared" si="3"/>
        <v>82657</v>
      </c>
      <c r="H26" s="48">
        <f t="shared" si="3"/>
        <v>83857</v>
      </c>
      <c r="I26" s="46">
        <f t="shared" si="3"/>
        <v>87820</v>
      </c>
      <c r="J26" s="46">
        <f t="shared" si="3"/>
        <v>86784</v>
      </c>
      <c r="K26" s="46">
        <f t="shared" si="3"/>
        <v>93468</v>
      </c>
    </row>
    <row r="27" spans="1:11" s="14" customFormat="1" x14ac:dyDescent="0.25"/>
    <row r="28" spans="1:11" s="14" customFormat="1" x14ac:dyDescent="0.25">
      <c r="B28" s="26"/>
    </row>
    <row r="29" spans="1:11" s="14" customFormat="1" x14ac:dyDescent="0.25"/>
    <row r="30" spans="1:11" s="14" customFormat="1" x14ac:dyDescent="0.25"/>
    <row r="31" spans="1:11" s="14" customFormat="1" x14ac:dyDescent="0.25"/>
    <row r="32" spans="1:11" s="14" customFormat="1" x14ac:dyDescent="0.25"/>
    <row r="33" s="14" customFormat="1" x14ac:dyDescent="0.25"/>
    <row r="34" s="14" customFormat="1" x14ac:dyDescent="0.25"/>
    <row r="35" s="14" customFormat="1" x14ac:dyDescent="0.25"/>
    <row r="36" s="14" customFormat="1" x14ac:dyDescent="0.25"/>
    <row r="37" s="14" customFormat="1" x14ac:dyDescent="0.25"/>
    <row r="38" s="14" customFormat="1" x14ac:dyDescent="0.25"/>
    <row r="39" s="14" customFormat="1" x14ac:dyDescent="0.25"/>
    <row r="40" s="14" customFormat="1" x14ac:dyDescent="0.25"/>
    <row r="41" s="14" customFormat="1" x14ac:dyDescent="0.25"/>
    <row r="42" s="14" customFormat="1" x14ac:dyDescent="0.25"/>
    <row r="43" s="14" customFormat="1" x14ac:dyDescent="0.25"/>
    <row r="44" s="14" customFormat="1" x14ac:dyDescent="0.25"/>
    <row r="45" s="14" customFormat="1" x14ac:dyDescent="0.25"/>
    <row r="46" s="14" customFormat="1" x14ac:dyDescent="0.25"/>
    <row r="47" s="14" customFormat="1" x14ac:dyDescent="0.25"/>
    <row r="48" s="14" customFormat="1" x14ac:dyDescent="0.25"/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  <row r="55" s="14" customFormat="1" x14ac:dyDescent="0.25"/>
    <row r="56" s="14" customFormat="1" x14ac:dyDescent="0.25"/>
    <row r="57" s="14" customFormat="1" x14ac:dyDescent="0.25"/>
    <row r="58" s="14" customFormat="1" x14ac:dyDescent="0.25"/>
    <row r="59" s="14" customFormat="1" x14ac:dyDescent="0.25"/>
    <row r="60" s="14" customFormat="1" x14ac:dyDescent="0.25"/>
    <row r="61" s="14" customFormat="1" x14ac:dyDescent="0.25"/>
    <row r="62" s="14" customFormat="1" x14ac:dyDescent="0.25"/>
    <row r="63" s="14" customFormat="1" x14ac:dyDescent="0.25"/>
    <row r="64" s="14" customFormat="1" x14ac:dyDescent="0.25"/>
    <row r="65" s="14" customFormat="1" x14ac:dyDescent="0.25"/>
    <row r="66" s="14" customFormat="1" x14ac:dyDescent="0.25"/>
    <row r="67" s="14" customFormat="1" x14ac:dyDescent="0.25"/>
    <row r="68" s="14" customFormat="1" x14ac:dyDescent="0.25"/>
    <row r="69" s="14" customFormat="1" x14ac:dyDescent="0.25"/>
    <row r="70" s="14" customFormat="1" x14ac:dyDescent="0.25"/>
    <row r="71" s="14" customFormat="1" x14ac:dyDescent="0.25"/>
    <row r="72" s="14" customFormat="1" x14ac:dyDescent="0.25"/>
    <row r="73" s="14" customFormat="1" x14ac:dyDescent="0.25"/>
    <row r="74" s="14" customFormat="1" x14ac:dyDescent="0.25"/>
    <row r="75" s="14" customFormat="1" x14ac:dyDescent="0.25"/>
    <row r="76" s="14" customFormat="1" x14ac:dyDescent="0.25"/>
    <row r="77" s="14" customFormat="1" x14ac:dyDescent="0.25"/>
    <row r="78" s="14" customFormat="1" x14ac:dyDescent="0.25"/>
    <row r="79" s="14" customFormat="1" x14ac:dyDescent="0.25"/>
    <row r="80" s="14" customFormat="1" x14ac:dyDescent="0.25"/>
    <row r="81" s="14" customFormat="1" x14ac:dyDescent="0.25"/>
    <row r="82" s="14" customFormat="1" x14ac:dyDescent="0.25"/>
    <row r="83" s="14" customFormat="1" x14ac:dyDescent="0.25"/>
    <row r="84" s="14" customFormat="1" x14ac:dyDescent="0.25"/>
    <row r="85" s="14" customFormat="1" x14ac:dyDescent="0.25"/>
    <row r="86" s="14" customFormat="1" x14ac:dyDescent="0.25"/>
    <row r="87" s="14" customFormat="1" x14ac:dyDescent="0.25"/>
    <row r="88" s="14" customFormat="1" x14ac:dyDescent="0.25"/>
    <row r="89" s="14" customFormat="1" x14ac:dyDescent="0.25"/>
    <row r="90" s="14" customFormat="1" x14ac:dyDescent="0.25"/>
    <row r="91" s="14" customFormat="1" x14ac:dyDescent="0.25"/>
    <row r="92" s="14" customFormat="1" x14ac:dyDescent="0.25"/>
    <row r="93" s="14" customFormat="1" x14ac:dyDescent="0.25"/>
    <row r="94" s="14" customFormat="1" x14ac:dyDescent="0.25"/>
    <row r="95" s="14" customFormat="1" x14ac:dyDescent="0.25"/>
    <row r="96" s="14" customFormat="1" x14ac:dyDescent="0.25"/>
    <row r="97" s="14" customFormat="1" x14ac:dyDescent="0.25"/>
    <row r="98" s="14" customFormat="1" x14ac:dyDescent="0.25"/>
    <row r="99" s="14" customFormat="1" x14ac:dyDescent="0.25"/>
    <row r="100" s="14" customFormat="1" x14ac:dyDescent="0.25"/>
    <row r="101" s="14" customFormat="1" x14ac:dyDescent="0.25"/>
    <row r="102" s="14" customFormat="1" x14ac:dyDescent="0.25"/>
    <row r="103" s="14" customFormat="1" x14ac:dyDescent="0.25"/>
    <row r="104" s="14" customFormat="1" x14ac:dyDescent="0.25"/>
    <row r="105" s="14" customFormat="1" x14ac:dyDescent="0.25"/>
    <row r="106" s="14" customFormat="1" x14ac:dyDescent="0.25"/>
    <row r="107" s="14" customFormat="1" x14ac:dyDescent="0.25"/>
    <row r="108" s="14" customFormat="1" x14ac:dyDescent="0.25"/>
    <row r="109" s="14" customFormat="1" x14ac:dyDescent="0.25"/>
    <row r="110" s="14" customFormat="1" x14ac:dyDescent="0.25"/>
    <row r="111" s="14" customFormat="1" x14ac:dyDescent="0.25"/>
    <row r="112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="14" customFormat="1" x14ac:dyDescent="0.25"/>
    <row r="130" s="14" customFormat="1" x14ac:dyDescent="0.25"/>
    <row r="131" s="14" customFormat="1" x14ac:dyDescent="0.25"/>
    <row r="132" s="14" customFormat="1" x14ac:dyDescent="0.25"/>
    <row r="133" s="14" customFormat="1" x14ac:dyDescent="0.25"/>
    <row r="134" s="14" customFormat="1" x14ac:dyDescent="0.25"/>
    <row r="135" s="14" customFormat="1" x14ac:dyDescent="0.25"/>
    <row r="136" s="14" customFormat="1" x14ac:dyDescent="0.25"/>
    <row r="137" s="14" customFormat="1" x14ac:dyDescent="0.25"/>
    <row r="138" s="14" customFormat="1" x14ac:dyDescent="0.25"/>
    <row r="139" s="14" customFormat="1" x14ac:dyDescent="0.25"/>
    <row r="140" s="14" customFormat="1" x14ac:dyDescent="0.25"/>
    <row r="141" s="14" customFormat="1" x14ac:dyDescent="0.25"/>
    <row r="142" s="14" customFormat="1" x14ac:dyDescent="0.25"/>
    <row r="143" s="14" customFormat="1" x14ac:dyDescent="0.25"/>
    <row r="144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="14" customFormat="1" x14ac:dyDescent="0.25"/>
    <row r="210" s="14" customFormat="1" x14ac:dyDescent="0.25"/>
    <row r="211" s="14" customFormat="1" x14ac:dyDescent="0.25"/>
    <row r="212" s="14" customFormat="1" x14ac:dyDescent="0.25"/>
    <row r="213" s="14" customFormat="1" x14ac:dyDescent="0.25"/>
    <row r="214" s="14" customFormat="1" x14ac:dyDescent="0.25"/>
    <row r="215" s="14" customFormat="1" x14ac:dyDescent="0.25"/>
    <row r="216" s="14" customFormat="1" x14ac:dyDescent="0.25"/>
    <row r="217" s="14" customFormat="1" x14ac:dyDescent="0.25"/>
    <row r="218" s="14" customFormat="1" x14ac:dyDescent="0.25"/>
    <row r="219" s="14" customFormat="1" x14ac:dyDescent="0.25"/>
    <row r="220" s="14" customFormat="1" x14ac:dyDescent="0.25"/>
    <row r="221" s="14" customFormat="1" x14ac:dyDescent="0.25"/>
    <row r="222" s="14" customFormat="1" x14ac:dyDescent="0.25"/>
    <row r="223" s="14" customFormat="1" x14ac:dyDescent="0.25"/>
    <row r="224" s="14" customFormat="1" x14ac:dyDescent="0.25"/>
    <row r="225" s="14" customFormat="1" x14ac:dyDescent="0.25"/>
    <row r="226" s="14" customFormat="1" x14ac:dyDescent="0.25"/>
    <row r="227" s="14" customFormat="1" x14ac:dyDescent="0.25"/>
    <row r="228" s="14" customFormat="1" x14ac:dyDescent="0.25"/>
    <row r="229" s="14" customFormat="1" x14ac:dyDescent="0.25"/>
    <row r="230" s="14" customFormat="1" x14ac:dyDescent="0.25"/>
    <row r="231" s="14" customFormat="1" x14ac:dyDescent="0.25"/>
    <row r="232" s="14" customFormat="1" x14ac:dyDescent="0.25"/>
    <row r="233" s="14" customFormat="1" x14ac:dyDescent="0.25"/>
    <row r="234" s="14" customFormat="1" x14ac:dyDescent="0.25"/>
    <row r="235" s="14" customFormat="1" x14ac:dyDescent="0.25"/>
    <row r="236" s="14" customFormat="1" x14ac:dyDescent="0.25"/>
    <row r="237" s="14" customFormat="1" x14ac:dyDescent="0.25"/>
    <row r="238" s="14" customFormat="1" x14ac:dyDescent="0.25"/>
    <row r="239" s="14" customFormat="1" x14ac:dyDescent="0.25"/>
    <row r="240" s="14" customFormat="1" x14ac:dyDescent="0.25"/>
    <row r="241" s="14" customFormat="1" x14ac:dyDescent="0.25"/>
    <row r="242" s="14" customFormat="1" x14ac:dyDescent="0.25"/>
    <row r="243" s="14" customFormat="1" x14ac:dyDescent="0.25"/>
    <row r="244" s="14" customFormat="1" x14ac:dyDescent="0.25"/>
    <row r="245" s="14" customFormat="1" x14ac:dyDescent="0.25"/>
    <row r="246" s="14" customFormat="1" x14ac:dyDescent="0.25"/>
    <row r="247" s="14" customFormat="1" x14ac:dyDescent="0.25"/>
    <row r="248" s="14" customFormat="1" x14ac:dyDescent="0.25"/>
    <row r="249" s="14" customFormat="1" x14ac:dyDescent="0.25"/>
    <row r="250" s="14" customFormat="1" x14ac:dyDescent="0.25"/>
    <row r="251" s="14" customFormat="1" x14ac:dyDescent="0.25"/>
    <row r="252" s="14" customFormat="1" x14ac:dyDescent="0.25"/>
    <row r="253" s="14" customFormat="1" x14ac:dyDescent="0.25"/>
    <row r="254" s="14" customFormat="1" x14ac:dyDescent="0.25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92D050"/>
  </sheetPr>
  <dimension ref="A1:AA247"/>
  <sheetViews>
    <sheetView showGridLines="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25" width="9.140625" style="49"/>
    <col min="26" max="26" width="9.140625" style="52"/>
    <col min="27" max="16384" width="9.140625" style="49"/>
  </cols>
  <sheetData>
    <row r="1" spans="1:27" s="4" customFormat="1" ht="15.75" customHeight="1" x14ac:dyDescent="0.2">
      <c r="A1" s="1" t="s">
        <v>176</v>
      </c>
      <c r="B1" s="2"/>
      <c r="C1" s="3"/>
      <c r="D1" s="3"/>
      <c r="E1" s="3"/>
      <c r="F1" s="3"/>
      <c r="G1" s="3"/>
      <c r="H1" s="3"/>
      <c r="I1" s="3"/>
      <c r="J1" s="3"/>
      <c r="K1" s="3"/>
      <c r="Z1" s="52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53"/>
    </row>
    <row r="3" spans="1:27" s="14" customFormat="1" x14ac:dyDescent="0.25">
      <c r="A3" s="15"/>
      <c r="B3" s="16" t="s">
        <v>5</v>
      </c>
      <c r="C3" s="17" t="s">
        <v>134</v>
      </c>
      <c r="D3" s="17" t="s">
        <v>133</v>
      </c>
      <c r="E3" s="17" t="s">
        <v>132</v>
      </c>
      <c r="F3" s="173" t="s">
        <v>131</v>
      </c>
      <c r="G3" s="174"/>
      <c r="H3" s="175"/>
      <c r="I3" s="17" t="s">
        <v>130</v>
      </c>
      <c r="J3" s="17" t="s">
        <v>129</v>
      </c>
      <c r="K3" s="17" t="s">
        <v>128</v>
      </c>
      <c r="Z3" s="54" t="s">
        <v>32</v>
      </c>
    </row>
    <row r="4" spans="1:27" s="14" customFormat="1" ht="12.75" customHeight="1" x14ac:dyDescent="0.25">
      <c r="A4" s="25"/>
      <c r="B4" s="56" t="s">
        <v>150</v>
      </c>
      <c r="C4" s="33">
        <v>1017</v>
      </c>
      <c r="D4" s="33">
        <v>3530</v>
      </c>
      <c r="E4" s="33">
        <v>1311</v>
      </c>
      <c r="F4" s="27">
        <v>1279</v>
      </c>
      <c r="G4" s="28">
        <v>1199</v>
      </c>
      <c r="H4" s="29">
        <v>920</v>
      </c>
      <c r="I4" s="33">
        <v>2292</v>
      </c>
      <c r="J4" s="33">
        <v>2004</v>
      </c>
      <c r="K4" s="33">
        <v>2104</v>
      </c>
      <c r="Z4" s="53">
        <f t="shared" ref="Z4:Z20" si="0">IF(LEN(B4)&lt;5,0,1)</f>
        <v>1</v>
      </c>
      <c r="AA4" s="24" t="s">
        <v>7</v>
      </c>
    </row>
    <row r="5" spans="1:27" s="14" customFormat="1" ht="12.75" customHeight="1" x14ac:dyDescent="0.25">
      <c r="A5" s="25"/>
      <c r="B5" s="56" t="s">
        <v>151</v>
      </c>
      <c r="C5" s="33">
        <v>156249</v>
      </c>
      <c r="D5" s="33">
        <v>155098</v>
      </c>
      <c r="E5" s="33">
        <v>216323</v>
      </c>
      <c r="F5" s="32">
        <v>178963</v>
      </c>
      <c r="G5" s="33">
        <v>183473</v>
      </c>
      <c r="H5" s="34">
        <v>183473</v>
      </c>
      <c r="I5" s="33">
        <v>182198</v>
      </c>
      <c r="J5" s="33">
        <v>188548</v>
      </c>
      <c r="K5" s="33">
        <v>206315</v>
      </c>
      <c r="Z5" s="53">
        <f t="shared" si="0"/>
        <v>1</v>
      </c>
      <c r="AA5" s="30">
        <v>4</v>
      </c>
    </row>
    <row r="6" spans="1:27" s="14" customFormat="1" ht="12.75" customHeight="1" x14ac:dyDescent="0.25">
      <c r="A6" s="25"/>
      <c r="B6" s="56" t="s">
        <v>152</v>
      </c>
      <c r="C6" s="33">
        <v>5003</v>
      </c>
      <c r="D6" s="33">
        <v>4474</v>
      </c>
      <c r="E6" s="33">
        <v>4491</v>
      </c>
      <c r="F6" s="32">
        <v>5110</v>
      </c>
      <c r="G6" s="33">
        <v>4697</v>
      </c>
      <c r="H6" s="34">
        <v>4697</v>
      </c>
      <c r="I6" s="33">
        <v>7061</v>
      </c>
      <c r="J6" s="33">
        <v>7777</v>
      </c>
      <c r="K6" s="33">
        <v>7214</v>
      </c>
      <c r="Z6" s="53">
        <f t="shared" si="0"/>
        <v>1</v>
      </c>
      <c r="AA6" s="24" t="s">
        <v>10</v>
      </c>
    </row>
    <row r="7" spans="1:27" s="14" customFormat="1" ht="12.75" customHeight="1" x14ac:dyDescent="0.25">
      <c r="A7" s="25"/>
      <c r="B7" s="56" t="s">
        <v>153</v>
      </c>
      <c r="C7" s="33">
        <v>4832</v>
      </c>
      <c r="D7" s="33">
        <v>4819</v>
      </c>
      <c r="E7" s="33">
        <v>5209</v>
      </c>
      <c r="F7" s="32">
        <v>5856</v>
      </c>
      <c r="G7" s="33">
        <v>4585</v>
      </c>
      <c r="H7" s="34">
        <v>4706</v>
      </c>
      <c r="I7" s="33">
        <v>5134</v>
      </c>
      <c r="J7" s="33">
        <v>7919</v>
      </c>
      <c r="K7" s="33">
        <v>9087</v>
      </c>
      <c r="Z7" s="53">
        <f t="shared" si="0"/>
        <v>1</v>
      </c>
      <c r="AA7" s="30">
        <v>1</v>
      </c>
    </row>
    <row r="8" spans="1:27" s="14" customFormat="1" ht="12.75" customHeight="1" x14ac:dyDescent="0.25">
      <c r="A8" s="25"/>
      <c r="B8" s="56" t="s">
        <v>154</v>
      </c>
      <c r="C8" s="33">
        <v>0</v>
      </c>
      <c r="D8" s="33">
        <v>0</v>
      </c>
      <c r="E8" s="33">
        <v>2717</v>
      </c>
      <c r="F8" s="32">
        <v>5658</v>
      </c>
      <c r="G8" s="33">
        <v>7714</v>
      </c>
      <c r="H8" s="34">
        <v>7752</v>
      </c>
      <c r="I8" s="33">
        <v>46271</v>
      </c>
      <c r="J8" s="33">
        <v>42837</v>
      </c>
      <c r="K8" s="33">
        <v>45292</v>
      </c>
      <c r="Z8" s="53">
        <f t="shared" si="0"/>
        <v>1</v>
      </c>
      <c r="AA8" s="24" t="s">
        <v>13</v>
      </c>
    </row>
    <row r="9" spans="1:27" s="14" customFormat="1" ht="12.75" hidden="1" customHeight="1" x14ac:dyDescent="0.25">
      <c r="A9" s="25"/>
      <c r="B9" s="56" t="s">
        <v>30</v>
      </c>
      <c r="C9" s="33"/>
      <c r="D9" s="33"/>
      <c r="E9" s="33"/>
      <c r="F9" s="32"/>
      <c r="G9" s="33"/>
      <c r="H9" s="34"/>
      <c r="I9" s="33"/>
      <c r="J9" s="33"/>
      <c r="K9" s="33"/>
      <c r="Z9" s="53">
        <f t="shared" si="0"/>
        <v>0</v>
      </c>
      <c r="AA9" s="14" t="s">
        <v>30</v>
      </c>
    </row>
    <row r="10" spans="1:27" s="14" customFormat="1" ht="12.75" hidden="1" customHeight="1" x14ac:dyDescent="0.25">
      <c r="A10" s="25"/>
      <c r="B10" s="56" t="s">
        <v>30</v>
      </c>
      <c r="C10" s="33"/>
      <c r="D10" s="33"/>
      <c r="E10" s="33"/>
      <c r="F10" s="32"/>
      <c r="G10" s="33"/>
      <c r="H10" s="34"/>
      <c r="I10" s="33"/>
      <c r="J10" s="33"/>
      <c r="K10" s="33"/>
      <c r="Z10" s="53">
        <f t="shared" si="0"/>
        <v>0</v>
      </c>
    </row>
    <row r="11" spans="1:27" s="14" customFormat="1" ht="12.75" hidden="1" customHeight="1" x14ac:dyDescent="0.25">
      <c r="A11" s="25"/>
      <c r="B11" s="56" t="s">
        <v>30</v>
      </c>
      <c r="C11" s="33"/>
      <c r="D11" s="33"/>
      <c r="E11" s="33"/>
      <c r="F11" s="32"/>
      <c r="G11" s="33"/>
      <c r="H11" s="34"/>
      <c r="I11" s="33"/>
      <c r="J11" s="33"/>
      <c r="K11" s="33"/>
      <c r="Z11" s="53">
        <f t="shared" si="0"/>
        <v>0</v>
      </c>
    </row>
    <row r="12" spans="1:27" s="14" customFormat="1" ht="12.75" hidden="1" customHeight="1" x14ac:dyDescent="0.25">
      <c r="A12" s="25"/>
      <c r="B12" s="56" t="s">
        <v>30</v>
      </c>
      <c r="C12" s="33"/>
      <c r="D12" s="33"/>
      <c r="E12" s="33"/>
      <c r="F12" s="32"/>
      <c r="G12" s="33"/>
      <c r="H12" s="34"/>
      <c r="I12" s="33"/>
      <c r="J12" s="33"/>
      <c r="K12" s="33"/>
      <c r="Z12" s="53">
        <f t="shared" si="0"/>
        <v>0</v>
      </c>
    </row>
    <row r="13" spans="1:27" s="14" customFormat="1" ht="12.75" hidden="1" customHeight="1" x14ac:dyDescent="0.25">
      <c r="A13" s="25"/>
      <c r="B13" s="56" t="s">
        <v>30</v>
      </c>
      <c r="C13" s="33"/>
      <c r="D13" s="33"/>
      <c r="E13" s="33"/>
      <c r="F13" s="32"/>
      <c r="G13" s="33"/>
      <c r="H13" s="34"/>
      <c r="I13" s="33"/>
      <c r="J13" s="33"/>
      <c r="K13" s="33"/>
      <c r="Z13" s="53">
        <f t="shared" si="0"/>
        <v>0</v>
      </c>
    </row>
    <row r="14" spans="1:27" s="14" customFormat="1" ht="12.75" hidden="1" customHeight="1" x14ac:dyDescent="0.25">
      <c r="A14" s="25"/>
      <c r="B14" s="56" t="s">
        <v>30</v>
      </c>
      <c r="C14" s="33"/>
      <c r="D14" s="33"/>
      <c r="E14" s="33"/>
      <c r="F14" s="32"/>
      <c r="G14" s="33"/>
      <c r="H14" s="34"/>
      <c r="I14" s="33"/>
      <c r="J14" s="33"/>
      <c r="K14" s="33"/>
      <c r="Z14" s="53">
        <f t="shared" si="0"/>
        <v>0</v>
      </c>
    </row>
    <row r="15" spans="1:27" s="14" customFormat="1" ht="12.75" hidden="1" customHeight="1" x14ac:dyDescent="0.25">
      <c r="A15" s="25"/>
      <c r="B15" s="56" t="s">
        <v>30</v>
      </c>
      <c r="C15" s="33"/>
      <c r="D15" s="33"/>
      <c r="E15" s="33"/>
      <c r="F15" s="32"/>
      <c r="G15" s="33"/>
      <c r="H15" s="34"/>
      <c r="I15" s="33"/>
      <c r="J15" s="33"/>
      <c r="K15" s="33"/>
      <c r="Z15" s="53">
        <f t="shared" si="0"/>
        <v>0</v>
      </c>
    </row>
    <row r="16" spans="1:27" s="14" customFormat="1" ht="12.75" hidden="1" customHeight="1" x14ac:dyDescent="0.25">
      <c r="A16" s="31"/>
      <c r="B16" s="56" t="s">
        <v>30</v>
      </c>
      <c r="C16" s="33"/>
      <c r="D16" s="33"/>
      <c r="E16" s="33"/>
      <c r="F16" s="32"/>
      <c r="G16" s="33"/>
      <c r="H16" s="34"/>
      <c r="I16" s="33"/>
      <c r="J16" s="33"/>
      <c r="K16" s="33"/>
      <c r="Z16" s="53">
        <f t="shared" si="0"/>
        <v>0</v>
      </c>
    </row>
    <row r="17" spans="1:26" s="14" customFormat="1" ht="12.75" hidden="1" customHeight="1" x14ac:dyDescent="0.25">
      <c r="A17" s="31"/>
      <c r="B17" s="56" t="s">
        <v>30</v>
      </c>
      <c r="C17" s="33"/>
      <c r="D17" s="33"/>
      <c r="E17" s="33"/>
      <c r="F17" s="32"/>
      <c r="G17" s="33"/>
      <c r="H17" s="34"/>
      <c r="I17" s="33"/>
      <c r="J17" s="33"/>
      <c r="K17" s="33"/>
      <c r="Z17" s="53">
        <f t="shared" si="0"/>
        <v>0</v>
      </c>
    </row>
    <row r="18" spans="1:26" s="14" customFormat="1" ht="12.75" hidden="1" customHeight="1" x14ac:dyDescent="0.25">
      <c r="A18" s="25"/>
      <c r="B18" s="56" t="s">
        <v>30</v>
      </c>
      <c r="C18" s="33"/>
      <c r="D18" s="33"/>
      <c r="E18" s="33"/>
      <c r="F18" s="32"/>
      <c r="G18" s="33"/>
      <c r="H18" s="34"/>
      <c r="I18" s="33"/>
      <c r="J18" s="33"/>
      <c r="K18" s="33"/>
      <c r="Z18" s="53">
        <f t="shared" si="0"/>
        <v>0</v>
      </c>
    </row>
    <row r="19" spans="1:26" s="14" customFormat="1" ht="12.75" customHeight="1" x14ac:dyDescent="0.25">
      <c r="A19" s="44"/>
      <c r="B19" s="45" t="s">
        <v>33</v>
      </c>
      <c r="C19" s="46">
        <f>SUM(C4:C18)</f>
        <v>167101</v>
      </c>
      <c r="D19" s="46">
        <f t="shared" ref="D19:K19" si="1">SUM(D4:D18)</f>
        <v>167921</v>
      </c>
      <c r="E19" s="46">
        <f t="shared" si="1"/>
        <v>230051</v>
      </c>
      <c r="F19" s="47">
        <f t="shared" si="1"/>
        <v>196866</v>
      </c>
      <c r="G19" s="46">
        <f t="shared" si="1"/>
        <v>201668</v>
      </c>
      <c r="H19" s="48">
        <f t="shared" si="1"/>
        <v>201548</v>
      </c>
      <c r="I19" s="46">
        <f t="shared" si="1"/>
        <v>242956</v>
      </c>
      <c r="J19" s="46">
        <f t="shared" si="1"/>
        <v>249085</v>
      </c>
      <c r="K19" s="46">
        <f t="shared" si="1"/>
        <v>270012</v>
      </c>
      <c r="Z19" s="53">
        <f t="shared" si="0"/>
        <v>1</v>
      </c>
    </row>
    <row r="20" spans="1:26" s="14" customFormat="1" hidden="1" x14ac:dyDescent="0.25">
      <c r="A20" s="57"/>
      <c r="Z20" s="53">
        <f t="shared" si="0"/>
        <v>0</v>
      </c>
    </row>
    <row r="21" spans="1:26" s="14" customFormat="1" x14ac:dyDescent="0.25">
      <c r="Z21" s="53"/>
    </row>
    <row r="22" spans="1:26" s="14" customFormat="1" x14ac:dyDescent="0.25">
      <c r="Z22" s="53"/>
    </row>
    <row r="23" spans="1:26" s="14" customFormat="1" x14ac:dyDescent="0.25">
      <c r="Z23" s="53"/>
    </row>
    <row r="24" spans="1:26" s="14" customFormat="1" x14ac:dyDescent="0.25">
      <c r="Z24" s="53"/>
    </row>
    <row r="25" spans="1:26" s="14" customFormat="1" x14ac:dyDescent="0.25">
      <c r="Z25" s="53"/>
    </row>
    <row r="26" spans="1:26" s="14" customFormat="1" x14ac:dyDescent="0.25">
      <c r="Z26" s="53"/>
    </row>
    <row r="27" spans="1:26" s="14" customFormat="1" x14ac:dyDescent="0.25">
      <c r="Z27" s="53"/>
    </row>
    <row r="28" spans="1:26" s="14" customFormat="1" x14ac:dyDescent="0.25">
      <c r="Z28" s="53"/>
    </row>
    <row r="29" spans="1:26" s="14" customFormat="1" x14ac:dyDescent="0.25">
      <c r="Z29" s="53"/>
    </row>
    <row r="30" spans="1:26" s="14" customFormat="1" x14ac:dyDescent="0.25">
      <c r="Z30" s="53"/>
    </row>
    <row r="31" spans="1:26" s="14" customFormat="1" x14ac:dyDescent="0.25">
      <c r="Z31" s="53"/>
    </row>
    <row r="32" spans="1:26" s="14" customFormat="1" x14ac:dyDescent="0.25">
      <c r="Z32" s="53"/>
    </row>
    <row r="33" spans="26:26" s="14" customFormat="1" x14ac:dyDescent="0.25">
      <c r="Z33" s="53"/>
    </row>
    <row r="34" spans="26:26" s="14" customFormat="1" x14ac:dyDescent="0.25">
      <c r="Z34" s="53"/>
    </row>
    <row r="35" spans="26:26" s="14" customFormat="1" x14ac:dyDescent="0.25">
      <c r="Z35" s="53"/>
    </row>
    <row r="36" spans="26:26" s="14" customFormat="1" x14ac:dyDescent="0.25">
      <c r="Z36" s="53"/>
    </row>
    <row r="37" spans="26:26" s="14" customFormat="1" x14ac:dyDescent="0.25">
      <c r="Z37" s="53"/>
    </row>
    <row r="38" spans="26:26" s="14" customFormat="1" x14ac:dyDescent="0.25">
      <c r="Z38" s="53"/>
    </row>
    <row r="39" spans="26:26" s="14" customFormat="1" x14ac:dyDescent="0.25">
      <c r="Z39" s="53"/>
    </row>
    <row r="40" spans="26:26" s="14" customFormat="1" x14ac:dyDescent="0.25">
      <c r="Z40" s="53"/>
    </row>
    <row r="41" spans="26:26" s="14" customFormat="1" x14ac:dyDescent="0.25">
      <c r="Z41" s="53"/>
    </row>
    <row r="42" spans="26:26" s="14" customFormat="1" x14ac:dyDescent="0.25">
      <c r="Z42" s="53"/>
    </row>
    <row r="43" spans="26:26" s="14" customFormat="1" x14ac:dyDescent="0.25">
      <c r="Z43" s="53"/>
    </row>
    <row r="44" spans="26:26" s="14" customFormat="1" x14ac:dyDescent="0.25">
      <c r="Z44" s="53"/>
    </row>
    <row r="45" spans="26:26" s="14" customFormat="1" x14ac:dyDescent="0.25">
      <c r="Z45" s="53"/>
    </row>
    <row r="46" spans="26:26" s="14" customFormat="1" x14ac:dyDescent="0.25">
      <c r="Z46" s="53"/>
    </row>
    <row r="47" spans="26:26" s="14" customFormat="1" x14ac:dyDescent="0.25">
      <c r="Z47" s="53"/>
    </row>
    <row r="48" spans="26:26" s="14" customFormat="1" x14ac:dyDescent="0.25">
      <c r="Z48" s="53"/>
    </row>
    <row r="49" spans="26:26" s="14" customFormat="1" x14ac:dyDescent="0.25">
      <c r="Z49" s="53"/>
    </row>
    <row r="50" spans="26:26" s="14" customFormat="1" x14ac:dyDescent="0.25">
      <c r="Z50" s="53"/>
    </row>
    <row r="51" spans="26:26" s="14" customFormat="1" x14ac:dyDescent="0.25">
      <c r="Z51" s="53"/>
    </row>
    <row r="52" spans="26:26" s="14" customFormat="1" x14ac:dyDescent="0.25">
      <c r="Z52" s="53"/>
    </row>
    <row r="53" spans="26:26" s="14" customFormat="1" x14ac:dyDescent="0.25">
      <c r="Z53" s="53"/>
    </row>
    <row r="54" spans="26:26" s="14" customFormat="1" x14ac:dyDescent="0.25">
      <c r="Z54" s="53"/>
    </row>
    <row r="55" spans="26:26" s="14" customFormat="1" x14ac:dyDescent="0.25">
      <c r="Z55" s="53"/>
    </row>
    <row r="56" spans="26:26" s="14" customFormat="1" x14ac:dyDescent="0.25">
      <c r="Z56" s="53"/>
    </row>
    <row r="57" spans="26:26" s="14" customFormat="1" x14ac:dyDescent="0.25">
      <c r="Z57" s="53"/>
    </row>
    <row r="58" spans="26:26" s="14" customFormat="1" x14ac:dyDescent="0.25">
      <c r="Z58" s="53"/>
    </row>
    <row r="59" spans="26:26" s="14" customFormat="1" x14ac:dyDescent="0.25">
      <c r="Z59" s="53"/>
    </row>
    <row r="60" spans="26:26" s="14" customFormat="1" x14ac:dyDescent="0.25">
      <c r="Z60" s="53"/>
    </row>
    <row r="61" spans="26:26" s="14" customFormat="1" x14ac:dyDescent="0.25">
      <c r="Z61" s="53"/>
    </row>
    <row r="62" spans="26:26" s="14" customFormat="1" x14ac:dyDescent="0.25">
      <c r="Z62" s="53"/>
    </row>
    <row r="63" spans="26:26" s="14" customFormat="1" x14ac:dyDescent="0.25">
      <c r="Z63" s="53"/>
    </row>
    <row r="64" spans="26:26" s="14" customFormat="1" x14ac:dyDescent="0.25">
      <c r="Z64" s="53"/>
    </row>
    <row r="65" spans="26:26" s="14" customFormat="1" x14ac:dyDescent="0.25">
      <c r="Z65" s="53"/>
    </row>
    <row r="66" spans="26:26" s="14" customFormat="1" x14ac:dyDescent="0.25">
      <c r="Z66" s="53"/>
    </row>
    <row r="67" spans="26:26" s="14" customFormat="1" x14ac:dyDescent="0.25">
      <c r="Z67" s="53"/>
    </row>
    <row r="68" spans="26:26" s="14" customFormat="1" x14ac:dyDescent="0.25">
      <c r="Z68" s="53"/>
    </row>
    <row r="69" spans="26:26" s="14" customFormat="1" x14ac:dyDescent="0.25">
      <c r="Z69" s="53"/>
    </row>
    <row r="70" spans="26:26" s="14" customFormat="1" x14ac:dyDescent="0.25">
      <c r="Z70" s="53"/>
    </row>
    <row r="71" spans="26:26" s="14" customFormat="1" x14ac:dyDescent="0.25">
      <c r="Z71" s="53"/>
    </row>
    <row r="72" spans="26:26" s="14" customFormat="1" x14ac:dyDescent="0.25">
      <c r="Z72" s="53"/>
    </row>
    <row r="73" spans="26:26" s="14" customFormat="1" x14ac:dyDescent="0.25">
      <c r="Z73" s="53"/>
    </row>
    <row r="74" spans="26:26" s="14" customFormat="1" x14ac:dyDescent="0.25">
      <c r="Z74" s="53"/>
    </row>
    <row r="75" spans="26:26" s="14" customFormat="1" x14ac:dyDescent="0.25">
      <c r="Z75" s="53"/>
    </row>
    <row r="76" spans="26:26" s="14" customFormat="1" x14ac:dyDescent="0.25">
      <c r="Z76" s="53"/>
    </row>
    <row r="77" spans="26:26" s="14" customFormat="1" x14ac:dyDescent="0.25">
      <c r="Z77" s="53"/>
    </row>
    <row r="78" spans="26:26" s="14" customFormat="1" x14ac:dyDescent="0.25">
      <c r="Z78" s="53"/>
    </row>
    <row r="79" spans="26:26" s="14" customFormat="1" x14ac:dyDescent="0.25">
      <c r="Z79" s="53"/>
    </row>
    <row r="80" spans="26:26" s="14" customFormat="1" x14ac:dyDescent="0.25">
      <c r="Z80" s="53"/>
    </row>
    <row r="81" spans="26:26" s="14" customFormat="1" x14ac:dyDescent="0.25">
      <c r="Z81" s="53"/>
    </row>
    <row r="82" spans="26:26" s="14" customFormat="1" x14ac:dyDescent="0.25">
      <c r="Z82" s="53"/>
    </row>
    <row r="83" spans="26:26" s="14" customFormat="1" x14ac:dyDescent="0.25">
      <c r="Z83" s="53"/>
    </row>
    <row r="84" spans="26:26" s="14" customFormat="1" x14ac:dyDescent="0.25">
      <c r="Z84" s="53"/>
    </row>
    <row r="85" spans="26:26" s="14" customFormat="1" x14ac:dyDescent="0.25">
      <c r="Z85" s="53"/>
    </row>
    <row r="86" spans="26:26" s="14" customFormat="1" x14ac:dyDescent="0.25">
      <c r="Z86" s="53"/>
    </row>
    <row r="87" spans="26:26" s="14" customFormat="1" x14ac:dyDescent="0.25">
      <c r="Z87" s="53"/>
    </row>
    <row r="88" spans="26:26" s="14" customFormat="1" x14ac:dyDescent="0.25">
      <c r="Z88" s="53"/>
    </row>
    <row r="89" spans="26:26" s="14" customFormat="1" x14ac:dyDescent="0.25">
      <c r="Z89" s="53"/>
    </row>
    <row r="90" spans="26:26" s="14" customFormat="1" x14ac:dyDescent="0.25">
      <c r="Z90" s="53"/>
    </row>
    <row r="91" spans="26:26" s="14" customFormat="1" x14ac:dyDescent="0.25">
      <c r="Z91" s="53"/>
    </row>
    <row r="92" spans="26:26" s="14" customFormat="1" x14ac:dyDescent="0.25">
      <c r="Z92" s="53"/>
    </row>
    <row r="93" spans="26:26" s="14" customFormat="1" x14ac:dyDescent="0.25">
      <c r="Z93" s="53"/>
    </row>
    <row r="94" spans="26:26" s="14" customFormat="1" x14ac:dyDescent="0.25">
      <c r="Z94" s="53"/>
    </row>
    <row r="95" spans="26:26" s="14" customFormat="1" x14ac:dyDescent="0.25">
      <c r="Z95" s="53"/>
    </row>
    <row r="96" spans="26:26" s="14" customFormat="1" x14ac:dyDescent="0.25">
      <c r="Z96" s="53"/>
    </row>
    <row r="97" spans="26:26" s="14" customFormat="1" x14ac:dyDescent="0.25">
      <c r="Z97" s="53"/>
    </row>
    <row r="98" spans="26:26" s="14" customFormat="1" x14ac:dyDescent="0.25">
      <c r="Z98" s="53"/>
    </row>
    <row r="99" spans="26:26" s="14" customFormat="1" x14ac:dyDescent="0.25">
      <c r="Z99" s="53"/>
    </row>
    <row r="100" spans="26:26" s="14" customFormat="1" x14ac:dyDescent="0.25">
      <c r="Z100" s="53"/>
    </row>
    <row r="101" spans="26:26" s="14" customFormat="1" x14ac:dyDescent="0.25">
      <c r="Z101" s="53"/>
    </row>
    <row r="102" spans="26:26" s="14" customFormat="1" x14ac:dyDescent="0.25">
      <c r="Z102" s="53"/>
    </row>
    <row r="103" spans="26:26" s="14" customFormat="1" x14ac:dyDescent="0.25">
      <c r="Z103" s="53"/>
    </row>
    <row r="104" spans="26:26" s="14" customFormat="1" x14ac:dyDescent="0.25">
      <c r="Z104" s="53"/>
    </row>
    <row r="105" spans="26:26" s="14" customFormat="1" x14ac:dyDescent="0.25">
      <c r="Z105" s="53"/>
    </row>
    <row r="106" spans="26:26" s="14" customFormat="1" x14ac:dyDescent="0.25">
      <c r="Z106" s="53"/>
    </row>
    <row r="107" spans="26:26" s="14" customFormat="1" x14ac:dyDescent="0.25">
      <c r="Z107" s="53"/>
    </row>
    <row r="108" spans="26:26" s="14" customFormat="1" x14ac:dyDescent="0.25">
      <c r="Z108" s="53"/>
    </row>
    <row r="109" spans="26:26" s="14" customFormat="1" x14ac:dyDescent="0.25">
      <c r="Z109" s="53"/>
    </row>
    <row r="110" spans="26:26" s="14" customFormat="1" x14ac:dyDescent="0.25">
      <c r="Z110" s="53"/>
    </row>
    <row r="111" spans="26:26" s="14" customFormat="1" x14ac:dyDescent="0.25">
      <c r="Z111" s="53"/>
    </row>
    <row r="112" spans="26:26" s="14" customFormat="1" x14ac:dyDescent="0.25">
      <c r="Z112" s="53"/>
    </row>
    <row r="113" spans="26:26" s="14" customFormat="1" x14ac:dyDescent="0.25">
      <c r="Z113" s="53"/>
    </row>
    <row r="114" spans="26:26" s="14" customFormat="1" x14ac:dyDescent="0.25">
      <c r="Z114" s="53"/>
    </row>
    <row r="115" spans="26:26" s="14" customFormat="1" x14ac:dyDescent="0.25">
      <c r="Z115" s="53"/>
    </row>
    <row r="116" spans="26:26" s="14" customFormat="1" x14ac:dyDescent="0.25">
      <c r="Z116" s="53"/>
    </row>
    <row r="117" spans="26:26" s="14" customFormat="1" x14ac:dyDescent="0.25">
      <c r="Z117" s="53"/>
    </row>
    <row r="118" spans="26:26" s="14" customFormat="1" x14ac:dyDescent="0.25">
      <c r="Z118" s="53"/>
    </row>
    <row r="119" spans="26:26" s="14" customFormat="1" x14ac:dyDescent="0.25">
      <c r="Z119" s="53"/>
    </row>
    <row r="120" spans="26:26" s="14" customFormat="1" x14ac:dyDescent="0.25">
      <c r="Z120" s="53"/>
    </row>
    <row r="121" spans="26:26" s="14" customFormat="1" x14ac:dyDescent="0.25">
      <c r="Z121" s="53"/>
    </row>
    <row r="122" spans="26:26" s="14" customFormat="1" x14ac:dyDescent="0.25">
      <c r="Z122" s="53"/>
    </row>
    <row r="123" spans="26:26" s="14" customFormat="1" x14ac:dyDescent="0.25">
      <c r="Z123" s="53"/>
    </row>
    <row r="124" spans="26:26" s="14" customFormat="1" x14ac:dyDescent="0.25">
      <c r="Z124" s="53"/>
    </row>
    <row r="125" spans="26:26" s="14" customFormat="1" x14ac:dyDescent="0.25">
      <c r="Z125" s="53"/>
    </row>
    <row r="126" spans="26:26" s="14" customFormat="1" x14ac:dyDescent="0.25">
      <c r="Z126" s="53"/>
    </row>
    <row r="127" spans="26:26" s="14" customFormat="1" x14ac:dyDescent="0.25">
      <c r="Z127" s="53"/>
    </row>
    <row r="128" spans="26:26" s="14" customFormat="1" x14ac:dyDescent="0.25">
      <c r="Z128" s="53"/>
    </row>
    <row r="129" spans="26:26" s="14" customFormat="1" x14ac:dyDescent="0.25">
      <c r="Z129" s="53"/>
    </row>
    <row r="130" spans="26:26" s="14" customFormat="1" x14ac:dyDescent="0.25">
      <c r="Z130" s="53"/>
    </row>
    <row r="131" spans="26:26" s="14" customFormat="1" x14ac:dyDescent="0.25">
      <c r="Z131" s="53"/>
    </row>
    <row r="132" spans="26:26" s="14" customFormat="1" x14ac:dyDescent="0.25">
      <c r="Z132" s="53"/>
    </row>
    <row r="133" spans="26:26" s="14" customFormat="1" x14ac:dyDescent="0.25">
      <c r="Z133" s="53"/>
    </row>
    <row r="134" spans="26:26" s="14" customFormat="1" x14ac:dyDescent="0.25">
      <c r="Z134" s="53"/>
    </row>
    <row r="135" spans="26:26" s="14" customFormat="1" x14ac:dyDescent="0.25">
      <c r="Z135" s="53"/>
    </row>
    <row r="136" spans="26:26" s="14" customFormat="1" x14ac:dyDescent="0.25">
      <c r="Z136" s="53"/>
    </row>
    <row r="137" spans="26:26" s="14" customFormat="1" x14ac:dyDescent="0.25">
      <c r="Z137" s="53"/>
    </row>
    <row r="138" spans="26:26" s="14" customFormat="1" x14ac:dyDescent="0.25">
      <c r="Z138" s="53"/>
    </row>
    <row r="139" spans="26:26" s="14" customFormat="1" x14ac:dyDescent="0.25">
      <c r="Z139" s="53"/>
    </row>
    <row r="140" spans="26:26" s="14" customFormat="1" x14ac:dyDescent="0.25">
      <c r="Z140" s="53"/>
    </row>
    <row r="141" spans="26:26" s="14" customFormat="1" x14ac:dyDescent="0.25">
      <c r="Z141" s="53"/>
    </row>
    <row r="142" spans="26:26" s="14" customFormat="1" x14ac:dyDescent="0.25">
      <c r="Z142" s="53"/>
    </row>
    <row r="143" spans="26:26" s="14" customFormat="1" x14ac:dyDescent="0.25">
      <c r="Z143" s="53"/>
    </row>
    <row r="144" spans="26:26" s="14" customFormat="1" x14ac:dyDescent="0.25">
      <c r="Z144" s="53"/>
    </row>
    <row r="145" spans="26:26" s="14" customFormat="1" x14ac:dyDescent="0.25">
      <c r="Z145" s="53"/>
    </row>
    <row r="146" spans="26:26" s="14" customFormat="1" x14ac:dyDescent="0.25">
      <c r="Z146" s="53"/>
    </row>
    <row r="147" spans="26:26" s="14" customFormat="1" x14ac:dyDescent="0.25">
      <c r="Z147" s="53"/>
    </row>
    <row r="148" spans="26:26" s="14" customFormat="1" x14ac:dyDescent="0.25">
      <c r="Z148" s="53"/>
    </row>
    <row r="149" spans="26:26" s="14" customFormat="1" x14ac:dyDescent="0.25">
      <c r="Z149" s="53"/>
    </row>
    <row r="150" spans="26:26" s="14" customFormat="1" x14ac:dyDescent="0.25">
      <c r="Z150" s="53"/>
    </row>
    <row r="151" spans="26:26" s="14" customFormat="1" x14ac:dyDescent="0.25">
      <c r="Z151" s="53"/>
    </row>
    <row r="152" spans="26:26" s="14" customFormat="1" x14ac:dyDescent="0.25">
      <c r="Z152" s="53"/>
    </row>
    <row r="153" spans="26:26" s="14" customFormat="1" x14ac:dyDescent="0.25">
      <c r="Z153" s="53"/>
    </row>
    <row r="154" spans="26:26" s="14" customFormat="1" x14ac:dyDescent="0.25">
      <c r="Z154" s="53"/>
    </row>
    <row r="155" spans="26:26" s="14" customFormat="1" x14ac:dyDescent="0.25">
      <c r="Z155" s="53"/>
    </row>
    <row r="156" spans="26:26" s="14" customFormat="1" x14ac:dyDescent="0.25">
      <c r="Z156" s="53"/>
    </row>
    <row r="157" spans="26:26" s="14" customFormat="1" x14ac:dyDescent="0.25">
      <c r="Z157" s="53"/>
    </row>
    <row r="158" spans="26:26" s="14" customFormat="1" x14ac:dyDescent="0.25">
      <c r="Z158" s="53"/>
    </row>
    <row r="159" spans="26:26" s="14" customFormat="1" x14ac:dyDescent="0.25">
      <c r="Z159" s="53"/>
    </row>
    <row r="160" spans="26:26" s="14" customFormat="1" x14ac:dyDescent="0.25">
      <c r="Z160" s="53"/>
    </row>
    <row r="161" spans="26:26" s="14" customFormat="1" x14ac:dyDescent="0.25">
      <c r="Z161" s="53"/>
    </row>
    <row r="162" spans="26:26" s="14" customFormat="1" x14ac:dyDescent="0.25">
      <c r="Z162" s="53"/>
    </row>
    <row r="163" spans="26:26" s="14" customFormat="1" x14ac:dyDescent="0.25">
      <c r="Z163" s="53"/>
    </row>
    <row r="164" spans="26:26" s="14" customFormat="1" x14ac:dyDescent="0.25">
      <c r="Z164" s="53"/>
    </row>
    <row r="165" spans="26:26" s="14" customFormat="1" x14ac:dyDescent="0.25">
      <c r="Z165" s="53"/>
    </row>
    <row r="166" spans="26:26" s="14" customFormat="1" x14ac:dyDescent="0.25">
      <c r="Z166" s="53"/>
    </row>
    <row r="167" spans="26:26" s="14" customFormat="1" x14ac:dyDescent="0.25">
      <c r="Z167" s="53"/>
    </row>
    <row r="168" spans="26:26" s="14" customFormat="1" x14ac:dyDescent="0.25">
      <c r="Z168" s="53"/>
    </row>
    <row r="169" spans="26:26" s="14" customFormat="1" x14ac:dyDescent="0.25">
      <c r="Z169" s="53"/>
    </row>
    <row r="170" spans="26:26" s="14" customFormat="1" x14ac:dyDescent="0.25">
      <c r="Z170" s="53"/>
    </row>
    <row r="171" spans="26:26" s="14" customFormat="1" x14ac:dyDescent="0.25">
      <c r="Z171" s="53"/>
    </row>
    <row r="172" spans="26:26" s="14" customFormat="1" x14ac:dyDescent="0.25">
      <c r="Z172" s="53"/>
    </row>
    <row r="173" spans="26:26" s="14" customFormat="1" x14ac:dyDescent="0.25">
      <c r="Z173" s="53"/>
    </row>
    <row r="174" spans="26:26" s="14" customFormat="1" x14ac:dyDescent="0.25">
      <c r="Z174" s="53"/>
    </row>
    <row r="175" spans="26:26" s="14" customFormat="1" x14ac:dyDescent="0.25">
      <c r="Z175" s="53"/>
    </row>
    <row r="176" spans="26:26" s="14" customFormat="1" x14ac:dyDescent="0.25">
      <c r="Z176" s="53"/>
    </row>
    <row r="177" spans="26:26" s="14" customFormat="1" x14ac:dyDescent="0.25">
      <c r="Z177" s="53"/>
    </row>
    <row r="178" spans="26:26" s="14" customFormat="1" x14ac:dyDescent="0.25">
      <c r="Z178" s="53"/>
    </row>
    <row r="179" spans="26:26" s="14" customFormat="1" x14ac:dyDescent="0.25">
      <c r="Z179" s="53"/>
    </row>
    <row r="180" spans="26:26" s="14" customFormat="1" x14ac:dyDescent="0.25">
      <c r="Z180" s="53"/>
    </row>
    <row r="181" spans="26:26" s="14" customFormat="1" x14ac:dyDescent="0.25">
      <c r="Z181" s="53"/>
    </row>
    <row r="182" spans="26:26" s="14" customFormat="1" x14ac:dyDescent="0.25">
      <c r="Z182" s="53"/>
    </row>
    <row r="183" spans="26:26" s="14" customFormat="1" x14ac:dyDescent="0.25">
      <c r="Z183" s="53"/>
    </row>
    <row r="184" spans="26:26" s="14" customFormat="1" x14ac:dyDescent="0.25">
      <c r="Z184" s="53"/>
    </row>
    <row r="185" spans="26:26" s="14" customFormat="1" x14ac:dyDescent="0.25">
      <c r="Z185" s="53"/>
    </row>
    <row r="186" spans="26:26" s="14" customFormat="1" x14ac:dyDescent="0.25">
      <c r="Z186" s="53"/>
    </row>
    <row r="187" spans="26:26" s="14" customFormat="1" x14ac:dyDescent="0.25">
      <c r="Z187" s="53"/>
    </row>
    <row r="188" spans="26:26" s="14" customFormat="1" x14ac:dyDescent="0.25">
      <c r="Z188" s="53"/>
    </row>
    <row r="189" spans="26:26" s="14" customFormat="1" x14ac:dyDescent="0.25">
      <c r="Z189" s="53"/>
    </row>
    <row r="190" spans="26:26" s="14" customFormat="1" x14ac:dyDescent="0.25">
      <c r="Z190" s="53"/>
    </row>
    <row r="191" spans="26:26" s="14" customFormat="1" x14ac:dyDescent="0.25">
      <c r="Z191" s="53"/>
    </row>
    <row r="192" spans="26:26" s="14" customFormat="1" x14ac:dyDescent="0.25">
      <c r="Z192" s="53"/>
    </row>
    <row r="193" spans="26:26" s="14" customFormat="1" x14ac:dyDescent="0.25">
      <c r="Z193" s="53"/>
    </row>
    <row r="194" spans="26:26" s="14" customFormat="1" x14ac:dyDescent="0.25">
      <c r="Z194" s="53"/>
    </row>
    <row r="195" spans="26:26" s="14" customFormat="1" x14ac:dyDescent="0.25">
      <c r="Z195" s="53"/>
    </row>
    <row r="196" spans="26:26" s="14" customFormat="1" x14ac:dyDescent="0.25">
      <c r="Z196" s="53"/>
    </row>
    <row r="197" spans="26:26" s="14" customFormat="1" x14ac:dyDescent="0.25">
      <c r="Z197" s="53"/>
    </row>
    <row r="198" spans="26:26" s="14" customFormat="1" x14ac:dyDescent="0.25">
      <c r="Z198" s="53"/>
    </row>
    <row r="199" spans="26:26" s="14" customFormat="1" x14ac:dyDescent="0.25">
      <c r="Z199" s="53"/>
    </row>
    <row r="200" spans="26:26" s="14" customFormat="1" x14ac:dyDescent="0.25">
      <c r="Z200" s="53"/>
    </row>
    <row r="201" spans="26:26" s="14" customFormat="1" x14ac:dyDescent="0.25">
      <c r="Z201" s="53"/>
    </row>
    <row r="202" spans="26:26" s="14" customFormat="1" x14ac:dyDescent="0.25">
      <c r="Z202" s="53"/>
    </row>
    <row r="203" spans="26:26" s="14" customFormat="1" x14ac:dyDescent="0.25">
      <c r="Z203" s="53"/>
    </row>
    <row r="204" spans="26:26" s="14" customFormat="1" x14ac:dyDescent="0.25">
      <c r="Z204" s="53"/>
    </row>
    <row r="205" spans="26:26" s="14" customFormat="1" x14ac:dyDescent="0.25">
      <c r="Z205" s="53"/>
    </row>
    <row r="206" spans="26:26" s="14" customFormat="1" x14ac:dyDescent="0.25">
      <c r="Z206" s="53"/>
    </row>
    <row r="207" spans="26:26" s="14" customFormat="1" x14ac:dyDescent="0.25">
      <c r="Z207" s="53"/>
    </row>
    <row r="208" spans="26:26" s="14" customFormat="1" x14ac:dyDescent="0.25">
      <c r="Z208" s="53"/>
    </row>
    <row r="209" spans="26:26" s="14" customFormat="1" x14ac:dyDescent="0.25">
      <c r="Z209" s="53"/>
    </row>
    <row r="210" spans="26:26" s="14" customFormat="1" x14ac:dyDescent="0.25">
      <c r="Z210" s="53"/>
    </row>
    <row r="211" spans="26:26" s="14" customFormat="1" x14ac:dyDescent="0.25">
      <c r="Z211" s="53"/>
    </row>
    <row r="212" spans="26:26" s="14" customFormat="1" x14ac:dyDescent="0.25">
      <c r="Z212" s="53"/>
    </row>
    <row r="213" spans="26:26" s="14" customFormat="1" x14ac:dyDescent="0.25">
      <c r="Z213" s="53"/>
    </row>
    <row r="214" spans="26:26" s="14" customFormat="1" x14ac:dyDescent="0.25">
      <c r="Z214" s="53"/>
    </row>
    <row r="215" spans="26:26" s="14" customFormat="1" x14ac:dyDescent="0.25">
      <c r="Z215" s="53"/>
    </row>
    <row r="216" spans="26:26" s="14" customFormat="1" x14ac:dyDescent="0.25">
      <c r="Z216" s="53"/>
    </row>
    <row r="217" spans="26:26" s="14" customFormat="1" x14ac:dyDescent="0.25">
      <c r="Z217" s="53"/>
    </row>
    <row r="218" spans="26:26" s="14" customFormat="1" x14ac:dyDescent="0.25">
      <c r="Z218" s="53"/>
    </row>
    <row r="219" spans="26:26" s="14" customFormat="1" x14ac:dyDescent="0.25">
      <c r="Z219" s="53"/>
    </row>
    <row r="220" spans="26:26" s="14" customFormat="1" x14ac:dyDescent="0.25">
      <c r="Z220" s="53"/>
    </row>
    <row r="221" spans="26:26" s="14" customFormat="1" x14ac:dyDescent="0.25">
      <c r="Z221" s="53"/>
    </row>
    <row r="222" spans="26:26" s="14" customFormat="1" x14ac:dyDescent="0.25">
      <c r="Z222" s="53"/>
    </row>
    <row r="223" spans="26:26" s="14" customFormat="1" x14ac:dyDescent="0.25">
      <c r="Z223" s="53"/>
    </row>
    <row r="224" spans="26:26" s="14" customFormat="1" x14ac:dyDescent="0.25">
      <c r="Z224" s="53"/>
    </row>
    <row r="225" spans="26:26" s="14" customFormat="1" x14ac:dyDescent="0.25">
      <c r="Z225" s="53"/>
    </row>
    <row r="226" spans="26:26" s="14" customFormat="1" x14ac:dyDescent="0.25">
      <c r="Z226" s="53"/>
    </row>
    <row r="227" spans="26:26" s="14" customFormat="1" x14ac:dyDescent="0.25">
      <c r="Z227" s="53"/>
    </row>
    <row r="228" spans="26:26" s="14" customFormat="1" x14ac:dyDescent="0.25">
      <c r="Z228" s="53"/>
    </row>
    <row r="229" spans="26:26" s="14" customFormat="1" x14ac:dyDescent="0.25">
      <c r="Z229" s="53"/>
    </row>
    <row r="230" spans="26:26" s="14" customFormat="1" x14ac:dyDescent="0.25">
      <c r="Z230" s="53"/>
    </row>
    <row r="231" spans="26:26" s="14" customFormat="1" x14ac:dyDescent="0.25">
      <c r="Z231" s="52"/>
    </row>
    <row r="232" spans="26:26" s="14" customFormat="1" x14ac:dyDescent="0.25">
      <c r="Z232" s="52"/>
    </row>
    <row r="233" spans="26:26" s="14" customFormat="1" x14ac:dyDescent="0.25">
      <c r="Z233" s="52"/>
    </row>
    <row r="234" spans="26:26" s="14" customFormat="1" x14ac:dyDescent="0.25">
      <c r="Z234" s="52"/>
    </row>
    <row r="235" spans="26:26" s="14" customFormat="1" x14ac:dyDescent="0.25">
      <c r="Z235" s="52"/>
    </row>
    <row r="236" spans="26:26" s="14" customFormat="1" x14ac:dyDescent="0.25">
      <c r="Z236" s="52"/>
    </row>
    <row r="237" spans="26:26" s="14" customFormat="1" x14ac:dyDescent="0.25">
      <c r="Z237" s="52"/>
    </row>
    <row r="238" spans="26:26" s="14" customFormat="1" x14ac:dyDescent="0.25">
      <c r="Z238" s="52"/>
    </row>
    <row r="239" spans="26:26" s="14" customFormat="1" x14ac:dyDescent="0.25">
      <c r="Z239" s="52"/>
    </row>
    <row r="240" spans="26:26" s="14" customFormat="1" x14ac:dyDescent="0.25">
      <c r="Z240" s="52"/>
    </row>
    <row r="241" spans="26:26" s="14" customFormat="1" x14ac:dyDescent="0.25">
      <c r="Z241" s="52"/>
    </row>
    <row r="242" spans="26:26" s="14" customFormat="1" x14ac:dyDescent="0.25">
      <c r="Z242" s="52"/>
    </row>
    <row r="243" spans="26:26" s="14" customFormat="1" x14ac:dyDescent="0.25">
      <c r="Z243" s="52"/>
    </row>
    <row r="244" spans="26:26" s="14" customFormat="1" x14ac:dyDescent="0.25">
      <c r="Z244" s="52"/>
    </row>
    <row r="245" spans="26:26" s="14" customFormat="1" x14ac:dyDescent="0.25">
      <c r="Z245" s="52"/>
    </row>
    <row r="246" spans="26:26" s="14" customFormat="1" x14ac:dyDescent="0.25">
      <c r="Z246" s="52"/>
    </row>
    <row r="247" spans="26:26" s="14" customFormat="1" x14ac:dyDescent="0.25">
      <c r="Z247" s="5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>
    <tabColor theme="6" tint="0.59999389629810485"/>
  </sheetPr>
  <dimension ref="A1:AA254"/>
  <sheetViews>
    <sheetView showGridLines="0" zoomScaleNormal="10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16384" width="9.140625" style="49"/>
  </cols>
  <sheetData>
    <row r="1" spans="1:27" s="4" customFormat="1" ht="15.75" customHeight="1" x14ac:dyDescent="0.2">
      <c r="A1" s="1" t="s">
        <v>177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</row>
    <row r="3" spans="1:27" s="14" customFormat="1" x14ac:dyDescent="0.25">
      <c r="A3" s="15"/>
      <c r="B3" s="16" t="s">
        <v>5</v>
      </c>
      <c r="C3" s="17" t="s">
        <v>134</v>
      </c>
      <c r="D3" s="17" t="s">
        <v>133</v>
      </c>
      <c r="E3" s="17" t="s">
        <v>132</v>
      </c>
      <c r="F3" s="173" t="s">
        <v>131</v>
      </c>
      <c r="G3" s="174"/>
      <c r="H3" s="175"/>
      <c r="I3" s="17" t="s">
        <v>130</v>
      </c>
      <c r="J3" s="17" t="s">
        <v>129</v>
      </c>
      <c r="K3" s="17" t="s">
        <v>128</v>
      </c>
    </row>
    <row r="4" spans="1:27" s="23" customFormat="1" ht="12.75" customHeight="1" x14ac:dyDescent="0.25">
      <c r="A4" s="18"/>
      <c r="B4" s="19" t="s">
        <v>6</v>
      </c>
      <c r="C4" s="20">
        <f>SUM(C5:C7)</f>
        <v>23833</v>
      </c>
      <c r="D4" s="20">
        <f t="shared" ref="D4:K4" si="0">SUM(D5:D7)</f>
        <v>24160</v>
      </c>
      <c r="E4" s="20">
        <f t="shared" si="0"/>
        <v>22821</v>
      </c>
      <c r="F4" s="21">
        <f t="shared" si="0"/>
        <v>27456</v>
      </c>
      <c r="G4" s="20">
        <f t="shared" si="0"/>
        <v>32258</v>
      </c>
      <c r="H4" s="22">
        <f t="shared" si="0"/>
        <v>32138</v>
      </c>
      <c r="I4" s="20">
        <f t="shared" si="0"/>
        <v>70551</v>
      </c>
      <c r="J4" s="20">
        <f t="shared" si="0"/>
        <v>75186</v>
      </c>
      <c r="K4" s="20">
        <f t="shared" si="0"/>
        <v>81250</v>
      </c>
      <c r="AA4" s="24" t="s">
        <v>7</v>
      </c>
    </row>
    <row r="5" spans="1:27" s="14" customFormat="1" ht="12.75" customHeight="1" x14ac:dyDescent="0.25">
      <c r="A5" s="25"/>
      <c r="B5" s="26" t="s">
        <v>8</v>
      </c>
      <c r="C5" s="27">
        <v>15907</v>
      </c>
      <c r="D5" s="28">
        <v>18118</v>
      </c>
      <c r="E5" s="28">
        <v>19298</v>
      </c>
      <c r="F5" s="27">
        <v>20472</v>
      </c>
      <c r="G5" s="28">
        <v>21017</v>
      </c>
      <c r="H5" s="29">
        <v>20811</v>
      </c>
      <c r="I5" s="28">
        <v>22455</v>
      </c>
      <c r="J5" s="28">
        <v>24229</v>
      </c>
      <c r="K5" s="29">
        <v>26143</v>
      </c>
      <c r="AA5" s="30">
        <v>4</v>
      </c>
    </row>
    <row r="6" spans="1:27" s="14" customFormat="1" ht="12.75" customHeight="1" x14ac:dyDescent="0.25">
      <c r="A6" s="31"/>
      <c r="B6" s="26" t="s">
        <v>9</v>
      </c>
      <c r="C6" s="32">
        <v>7926</v>
      </c>
      <c r="D6" s="33">
        <v>6042</v>
      </c>
      <c r="E6" s="33">
        <v>3523</v>
      </c>
      <c r="F6" s="32">
        <v>6984</v>
      </c>
      <c r="G6" s="33">
        <v>11241</v>
      </c>
      <c r="H6" s="34">
        <v>11327</v>
      </c>
      <c r="I6" s="33">
        <v>48096</v>
      </c>
      <c r="J6" s="33">
        <v>50957</v>
      </c>
      <c r="K6" s="34">
        <v>55107</v>
      </c>
      <c r="AA6" s="24" t="s">
        <v>10</v>
      </c>
    </row>
    <row r="7" spans="1:27" s="14" customFormat="1" ht="12.75" customHeight="1" x14ac:dyDescent="0.25">
      <c r="A7" s="25"/>
      <c r="B7" s="26" t="s">
        <v>11</v>
      </c>
      <c r="C7" s="35">
        <v>0</v>
      </c>
      <c r="D7" s="36">
        <v>0</v>
      </c>
      <c r="E7" s="36">
        <v>0</v>
      </c>
      <c r="F7" s="35">
        <v>0</v>
      </c>
      <c r="G7" s="36">
        <v>0</v>
      </c>
      <c r="H7" s="37">
        <v>0</v>
      </c>
      <c r="I7" s="36">
        <v>0</v>
      </c>
      <c r="J7" s="36">
        <v>0</v>
      </c>
      <c r="K7" s="37">
        <v>0</v>
      </c>
      <c r="AA7" s="30">
        <v>2</v>
      </c>
    </row>
    <row r="8" spans="1:27" s="23" customFormat="1" ht="12.75" customHeight="1" x14ac:dyDescent="0.25">
      <c r="A8" s="38"/>
      <c r="B8" s="39" t="s">
        <v>12</v>
      </c>
      <c r="C8" s="20">
        <f>SUM(C9:C15)</f>
        <v>143268</v>
      </c>
      <c r="D8" s="20">
        <f t="shared" ref="D8:K8" si="1">SUM(D9:D15)</f>
        <v>143761</v>
      </c>
      <c r="E8" s="20">
        <f t="shared" si="1"/>
        <v>207223</v>
      </c>
      <c r="F8" s="21">
        <f t="shared" si="1"/>
        <v>169410</v>
      </c>
      <c r="G8" s="20">
        <f t="shared" si="1"/>
        <v>169410</v>
      </c>
      <c r="H8" s="22">
        <f t="shared" si="1"/>
        <v>169410</v>
      </c>
      <c r="I8" s="20">
        <f t="shared" si="1"/>
        <v>171605</v>
      </c>
      <c r="J8" s="20">
        <f t="shared" si="1"/>
        <v>173399</v>
      </c>
      <c r="K8" s="20">
        <f t="shared" si="1"/>
        <v>188162</v>
      </c>
      <c r="AA8" s="24" t="s">
        <v>13</v>
      </c>
    </row>
    <row r="9" spans="1:27" s="14" customFormat="1" ht="12.75" customHeight="1" x14ac:dyDescent="0.25">
      <c r="A9" s="25"/>
      <c r="B9" s="26" t="s">
        <v>14</v>
      </c>
      <c r="C9" s="27">
        <v>0</v>
      </c>
      <c r="D9" s="28">
        <v>0</v>
      </c>
      <c r="E9" s="28">
        <v>0</v>
      </c>
      <c r="F9" s="27">
        <v>0</v>
      </c>
      <c r="G9" s="28">
        <v>0</v>
      </c>
      <c r="H9" s="29">
        <v>0</v>
      </c>
      <c r="I9" s="28">
        <v>0</v>
      </c>
      <c r="J9" s="28">
        <v>0</v>
      </c>
      <c r="K9" s="29">
        <v>0</v>
      </c>
      <c r="AA9" s="14" t="s">
        <v>30</v>
      </c>
    </row>
    <row r="10" spans="1:27" s="14" customFormat="1" ht="12.75" customHeight="1" x14ac:dyDescent="0.25">
      <c r="A10" s="25"/>
      <c r="B10" s="26" t="s">
        <v>15</v>
      </c>
      <c r="C10" s="32">
        <v>143265</v>
      </c>
      <c r="D10" s="33">
        <v>143728</v>
      </c>
      <c r="E10" s="33">
        <v>207040</v>
      </c>
      <c r="F10" s="32">
        <v>169410</v>
      </c>
      <c r="G10" s="33">
        <v>169410</v>
      </c>
      <c r="H10" s="34">
        <v>169410</v>
      </c>
      <c r="I10" s="33">
        <v>171605</v>
      </c>
      <c r="J10" s="33">
        <v>173399</v>
      </c>
      <c r="K10" s="34">
        <v>188162</v>
      </c>
    </row>
    <row r="11" spans="1:27" s="14" customFormat="1" ht="12.75" customHeight="1" x14ac:dyDescent="0.25">
      <c r="A11" s="25"/>
      <c r="B11" s="26" t="s">
        <v>16</v>
      </c>
      <c r="C11" s="32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4">
        <v>0</v>
      </c>
    </row>
    <row r="12" spans="1:27" s="14" customFormat="1" ht="12.75" customHeight="1" x14ac:dyDescent="0.25">
      <c r="A12" s="31"/>
      <c r="B12" s="26" t="s">
        <v>17</v>
      </c>
      <c r="C12" s="32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4">
        <v>0</v>
      </c>
    </row>
    <row r="13" spans="1:27" s="14" customFormat="1" ht="12.75" customHeight="1" x14ac:dyDescent="0.25">
      <c r="A13" s="25"/>
      <c r="B13" s="26" t="s">
        <v>18</v>
      </c>
      <c r="C13" s="32">
        <v>0</v>
      </c>
      <c r="D13" s="33">
        <v>0</v>
      </c>
      <c r="E13" s="33">
        <v>0</v>
      </c>
      <c r="F13" s="32">
        <v>0</v>
      </c>
      <c r="G13" s="33">
        <v>0</v>
      </c>
      <c r="H13" s="34">
        <v>0</v>
      </c>
      <c r="I13" s="33">
        <v>0</v>
      </c>
      <c r="J13" s="33">
        <v>0</v>
      </c>
      <c r="K13" s="34">
        <v>0</v>
      </c>
    </row>
    <row r="14" spans="1:27" s="14" customFormat="1" ht="12.75" customHeight="1" x14ac:dyDescent="0.25">
      <c r="A14" s="25"/>
      <c r="B14" s="26" t="s">
        <v>19</v>
      </c>
      <c r="C14" s="32">
        <v>0</v>
      </c>
      <c r="D14" s="33">
        <v>0</v>
      </c>
      <c r="E14" s="33">
        <v>0</v>
      </c>
      <c r="F14" s="32">
        <v>0</v>
      </c>
      <c r="G14" s="33">
        <v>0</v>
      </c>
      <c r="H14" s="34">
        <v>0</v>
      </c>
      <c r="I14" s="33">
        <v>0</v>
      </c>
      <c r="J14" s="33">
        <v>0</v>
      </c>
      <c r="K14" s="34">
        <v>0</v>
      </c>
    </row>
    <row r="15" spans="1:27" s="14" customFormat="1" ht="12.75" customHeight="1" x14ac:dyDescent="0.25">
      <c r="A15" s="25"/>
      <c r="B15" s="26" t="s">
        <v>20</v>
      </c>
      <c r="C15" s="35">
        <v>3</v>
      </c>
      <c r="D15" s="36">
        <v>33</v>
      </c>
      <c r="E15" s="36">
        <v>183</v>
      </c>
      <c r="F15" s="35">
        <v>0</v>
      </c>
      <c r="G15" s="36">
        <v>0</v>
      </c>
      <c r="H15" s="37">
        <v>0</v>
      </c>
      <c r="I15" s="36">
        <v>0</v>
      </c>
      <c r="J15" s="36">
        <v>0</v>
      </c>
      <c r="K15" s="37">
        <v>0</v>
      </c>
    </row>
    <row r="16" spans="1:27" s="23" customFormat="1" ht="12.75" customHeight="1" x14ac:dyDescent="0.25">
      <c r="A16" s="38"/>
      <c r="B16" s="39" t="s">
        <v>21</v>
      </c>
      <c r="C16" s="20">
        <f>SUM(C17:C23)</f>
        <v>0</v>
      </c>
      <c r="D16" s="20">
        <f t="shared" ref="D16:K16" si="2">SUM(D17:D23)</f>
        <v>0</v>
      </c>
      <c r="E16" s="20">
        <f t="shared" si="2"/>
        <v>0</v>
      </c>
      <c r="F16" s="21">
        <f t="shared" si="2"/>
        <v>0</v>
      </c>
      <c r="G16" s="20">
        <f t="shared" si="2"/>
        <v>0</v>
      </c>
      <c r="H16" s="22">
        <f t="shared" si="2"/>
        <v>0</v>
      </c>
      <c r="I16" s="20">
        <f t="shared" si="2"/>
        <v>800</v>
      </c>
      <c r="J16" s="20">
        <f t="shared" si="2"/>
        <v>500</v>
      </c>
      <c r="K16" s="20">
        <f t="shared" si="2"/>
        <v>600</v>
      </c>
    </row>
    <row r="17" spans="1:11" s="14" customFormat="1" ht="12.75" customHeight="1" x14ac:dyDescent="0.25">
      <c r="A17" s="25"/>
      <c r="B17" s="26" t="s">
        <v>22</v>
      </c>
      <c r="C17" s="27">
        <v>0</v>
      </c>
      <c r="D17" s="28">
        <v>0</v>
      </c>
      <c r="E17" s="28">
        <v>0</v>
      </c>
      <c r="F17" s="27">
        <v>0</v>
      </c>
      <c r="G17" s="28">
        <v>0</v>
      </c>
      <c r="H17" s="29">
        <v>0</v>
      </c>
      <c r="I17" s="28">
        <v>0</v>
      </c>
      <c r="J17" s="28">
        <v>0</v>
      </c>
      <c r="K17" s="29">
        <v>0</v>
      </c>
    </row>
    <row r="18" spans="1:11" s="14" customFormat="1" ht="12.75" customHeight="1" x14ac:dyDescent="0.25">
      <c r="A18" s="25"/>
      <c r="B18" s="26" t="s">
        <v>23</v>
      </c>
      <c r="C18" s="32">
        <v>0</v>
      </c>
      <c r="D18" s="33">
        <v>0</v>
      </c>
      <c r="E18" s="33">
        <v>0</v>
      </c>
      <c r="F18" s="32">
        <v>0</v>
      </c>
      <c r="G18" s="33">
        <v>0</v>
      </c>
      <c r="H18" s="34">
        <v>0</v>
      </c>
      <c r="I18" s="33">
        <v>800</v>
      </c>
      <c r="J18" s="33">
        <v>500</v>
      </c>
      <c r="K18" s="34">
        <v>600</v>
      </c>
    </row>
    <row r="19" spans="1:11" s="14" customFormat="1" ht="12.75" customHeight="1" x14ac:dyDescent="0.25">
      <c r="A19" s="25"/>
      <c r="B19" s="26" t="s">
        <v>24</v>
      </c>
      <c r="C19" s="32">
        <v>0</v>
      </c>
      <c r="D19" s="33">
        <v>0</v>
      </c>
      <c r="E19" s="33">
        <v>0</v>
      </c>
      <c r="F19" s="32">
        <v>0</v>
      </c>
      <c r="G19" s="33">
        <v>0</v>
      </c>
      <c r="H19" s="34">
        <v>0</v>
      </c>
      <c r="I19" s="33">
        <v>0</v>
      </c>
      <c r="J19" s="33">
        <v>0</v>
      </c>
      <c r="K19" s="34">
        <v>0</v>
      </c>
    </row>
    <row r="20" spans="1:11" s="14" customFormat="1" ht="12.75" customHeight="1" x14ac:dyDescent="0.25">
      <c r="A20" s="25"/>
      <c r="B20" s="26" t="s">
        <v>25</v>
      </c>
      <c r="C20" s="32">
        <v>0</v>
      </c>
      <c r="D20" s="33">
        <v>0</v>
      </c>
      <c r="E20" s="33">
        <v>0</v>
      </c>
      <c r="F20" s="32">
        <v>0</v>
      </c>
      <c r="G20" s="33">
        <v>0</v>
      </c>
      <c r="H20" s="34">
        <v>0</v>
      </c>
      <c r="I20" s="33">
        <v>0</v>
      </c>
      <c r="J20" s="33">
        <v>0</v>
      </c>
      <c r="K20" s="34">
        <v>0</v>
      </c>
    </row>
    <row r="21" spans="1:11" s="14" customFormat="1" ht="12.75" customHeight="1" x14ac:dyDescent="0.25">
      <c r="A21" s="25"/>
      <c r="B21" s="26" t="s">
        <v>26</v>
      </c>
      <c r="C21" s="32">
        <v>0</v>
      </c>
      <c r="D21" s="33">
        <v>0</v>
      </c>
      <c r="E21" s="33">
        <v>0</v>
      </c>
      <c r="F21" s="32">
        <v>0</v>
      </c>
      <c r="G21" s="33">
        <v>0</v>
      </c>
      <c r="H21" s="34">
        <v>0</v>
      </c>
      <c r="I21" s="33">
        <v>0</v>
      </c>
      <c r="J21" s="33">
        <v>0</v>
      </c>
      <c r="K21" s="34">
        <v>0</v>
      </c>
    </row>
    <row r="22" spans="1:11" s="14" customFormat="1" ht="12.75" customHeight="1" x14ac:dyDescent="0.25">
      <c r="A22" s="25"/>
      <c r="B22" s="26" t="s">
        <v>27</v>
      </c>
      <c r="C22" s="32">
        <v>0</v>
      </c>
      <c r="D22" s="33">
        <v>0</v>
      </c>
      <c r="E22" s="33">
        <v>0</v>
      </c>
      <c r="F22" s="32">
        <v>0</v>
      </c>
      <c r="G22" s="33">
        <v>0</v>
      </c>
      <c r="H22" s="34">
        <v>0</v>
      </c>
      <c r="I22" s="33">
        <v>0</v>
      </c>
      <c r="J22" s="33">
        <v>0</v>
      </c>
      <c r="K22" s="34">
        <v>0</v>
      </c>
    </row>
    <row r="23" spans="1:11" s="14" customFormat="1" ht="12.75" customHeight="1" x14ac:dyDescent="0.25">
      <c r="A23" s="31"/>
      <c r="B23" s="26" t="s">
        <v>28</v>
      </c>
      <c r="C23" s="35">
        <v>0</v>
      </c>
      <c r="D23" s="36">
        <v>0</v>
      </c>
      <c r="E23" s="36">
        <v>0</v>
      </c>
      <c r="F23" s="35">
        <v>0</v>
      </c>
      <c r="G23" s="36">
        <v>0</v>
      </c>
      <c r="H23" s="37">
        <v>0</v>
      </c>
      <c r="I23" s="36">
        <v>0</v>
      </c>
      <c r="J23" s="36">
        <v>0</v>
      </c>
      <c r="K23" s="37">
        <v>0</v>
      </c>
    </row>
    <row r="24" spans="1:11" s="14" customFormat="1" ht="12.75" customHeight="1" x14ac:dyDescent="0.25">
      <c r="A24" s="25"/>
      <c r="B24" s="39" t="s">
        <v>29</v>
      </c>
      <c r="C24" s="20">
        <v>0</v>
      </c>
      <c r="D24" s="20">
        <v>0</v>
      </c>
      <c r="E24" s="20">
        <v>7</v>
      </c>
      <c r="F24" s="21">
        <v>0</v>
      </c>
      <c r="G24" s="20">
        <v>0</v>
      </c>
      <c r="H24" s="22">
        <v>0</v>
      </c>
      <c r="I24" s="20">
        <v>0</v>
      </c>
      <c r="J24" s="20">
        <v>0</v>
      </c>
      <c r="K24" s="20">
        <v>0</v>
      </c>
    </row>
    <row r="25" spans="1:11" s="14" customFormat="1" ht="5.0999999999999996" customHeight="1" x14ac:dyDescent="0.25">
      <c r="A25" s="25"/>
      <c r="B25" s="40" t="s">
        <v>30</v>
      </c>
      <c r="C25" s="41"/>
      <c r="D25" s="41"/>
      <c r="E25" s="41"/>
      <c r="F25" s="42"/>
      <c r="G25" s="41"/>
      <c r="H25" s="43"/>
      <c r="I25" s="41"/>
      <c r="J25" s="41"/>
      <c r="K25" s="41"/>
    </row>
    <row r="26" spans="1:11" s="14" customFormat="1" ht="12.75" customHeight="1" x14ac:dyDescent="0.25">
      <c r="A26" s="44"/>
      <c r="B26" s="45" t="s">
        <v>31</v>
      </c>
      <c r="C26" s="46">
        <f>+C4+C8+C16+C24</f>
        <v>167101</v>
      </c>
      <c r="D26" s="46">
        <f t="shared" ref="D26:K26" si="3">+D4+D8+D16+D24</f>
        <v>167921</v>
      </c>
      <c r="E26" s="46">
        <f t="shared" si="3"/>
        <v>230051</v>
      </c>
      <c r="F26" s="47">
        <f t="shared" si="3"/>
        <v>196866</v>
      </c>
      <c r="G26" s="46">
        <f t="shared" si="3"/>
        <v>201668</v>
      </c>
      <c r="H26" s="48">
        <f t="shared" si="3"/>
        <v>201548</v>
      </c>
      <c r="I26" s="46">
        <f t="shared" si="3"/>
        <v>242956</v>
      </c>
      <c r="J26" s="46">
        <f t="shared" si="3"/>
        <v>249085</v>
      </c>
      <c r="K26" s="46">
        <f t="shared" si="3"/>
        <v>270012</v>
      </c>
    </row>
    <row r="27" spans="1:11" s="14" customFormat="1" x14ac:dyDescent="0.25"/>
    <row r="28" spans="1:11" s="14" customFormat="1" x14ac:dyDescent="0.25">
      <c r="B28" s="26"/>
    </row>
    <row r="29" spans="1:11" s="14" customFormat="1" x14ac:dyDescent="0.25"/>
    <row r="30" spans="1:11" s="14" customFormat="1" x14ac:dyDescent="0.25"/>
    <row r="31" spans="1:11" s="14" customFormat="1" x14ac:dyDescent="0.25"/>
    <row r="32" spans="1:11" s="14" customFormat="1" x14ac:dyDescent="0.25"/>
    <row r="33" s="14" customFormat="1" x14ac:dyDescent="0.25"/>
    <row r="34" s="14" customFormat="1" x14ac:dyDescent="0.25"/>
    <row r="35" s="14" customFormat="1" x14ac:dyDescent="0.25"/>
    <row r="36" s="14" customFormat="1" x14ac:dyDescent="0.25"/>
    <row r="37" s="14" customFormat="1" x14ac:dyDescent="0.25"/>
    <row r="38" s="14" customFormat="1" x14ac:dyDescent="0.25"/>
    <row r="39" s="14" customFormat="1" x14ac:dyDescent="0.25"/>
    <row r="40" s="14" customFormat="1" x14ac:dyDescent="0.25"/>
    <row r="41" s="14" customFormat="1" x14ac:dyDescent="0.25"/>
    <row r="42" s="14" customFormat="1" x14ac:dyDescent="0.25"/>
    <row r="43" s="14" customFormat="1" x14ac:dyDescent="0.25"/>
    <row r="44" s="14" customFormat="1" x14ac:dyDescent="0.25"/>
    <row r="45" s="14" customFormat="1" x14ac:dyDescent="0.25"/>
    <row r="46" s="14" customFormat="1" x14ac:dyDescent="0.25"/>
    <row r="47" s="14" customFormat="1" x14ac:dyDescent="0.25"/>
    <row r="48" s="14" customFormat="1" x14ac:dyDescent="0.25"/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  <row r="55" s="14" customFormat="1" x14ac:dyDescent="0.25"/>
    <row r="56" s="14" customFormat="1" x14ac:dyDescent="0.25"/>
    <row r="57" s="14" customFormat="1" x14ac:dyDescent="0.25"/>
    <row r="58" s="14" customFormat="1" x14ac:dyDescent="0.25"/>
    <row r="59" s="14" customFormat="1" x14ac:dyDescent="0.25"/>
    <row r="60" s="14" customFormat="1" x14ac:dyDescent="0.25"/>
    <row r="61" s="14" customFormat="1" x14ac:dyDescent="0.25"/>
    <row r="62" s="14" customFormat="1" x14ac:dyDescent="0.25"/>
    <row r="63" s="14" customFormat="1" x14ac:dyDescent="0.25"/>
    <row r="64" s="14" customFormat="1" x14ac:dyDescent="0.25"/>
    <row r="65" s="14" customFormat="1" x14ac:dyDescent="0.25"/>
    <row r="66" s="14" customFormat="1" x14ac:dyDescent="0.25"/>
    <row r="67" s="14" customFormat="1" x14ac:dyDescent="0.25"/>
    <row r="68" s="14" customFormat="1" x14ac:dyDescent="0.25"/>
    <row r="69" s="14" customFormat="1" x14ac:dyDescent="0.25"/>
    <row r="70" s="14" customFormat="1" x14ac:dyDescent="0.25"/>
    <row r="71" s="14" customFormat="1" x14ac:dyDescent="0.25"/>
    <row r="72" s="14" customFormat="1" x14ac:dyDescent="0.25"/>
    <row r="73" s="14" customFormat="1" x14ac:dyDescent="0.25"/>
    <row r="74" s="14" customFormat="1" x14ac:dyDescent="0.25"/>
    <row r="75" s="14" customFormat="1" x14ac:dyDescent="0.25"/>
    <row r="76" s="14" customFormat="1" x14ac:dyDescent="0.25"/>
    <row r="77" s="14" customFormat="1" x14ac:dyDescent="0.25"/>
    <row r="78" s="14" customFormat="1" x14ac:dyDescent="0.25"/>
    <row r="79" s="14" customFormat="1" x14ac:dyDescent="0.25"/>
    <row r="80" s="14" customFormat="1" x14ac:dyDescent="0.25"/>
    <row r="81" s="14" customFormat="1" x14ac:dyDescent="0.25"/>
    <row r="82" s="14" customFormat="1" x14ac:dyDescent="0.25"/>
    <row r="83" s="14" customFormat="1" x14ac:dyDescent="0.25"/>
    <row r="84" s="14" customFormat="1" x14ac:dyDescent="0.25"/>
    <row r="85" s="14" customFormat="1" x14ac:dyDescent="0.25"/>
    <row r="86" s="14" customFormat="1" x14ac:dyDescent="0.25"/>
    <row r="87" s="14" customFormat="1" x14ac:dyDescent="0.25"/>
    <row r="88" s="14" customFormat="1" x14ac:dyDescent="0.25"/>
    <row r="89" s="14" customFormat="1" x14ac:dyDescent="0.25"/>
    <row r="90" s="14" customFormat="1" x14ac:dyDescent="0.25"/>
    <row r="91" s="14" customFormat="1" x14ac:dyDescent="0.25"/>
    <row r="92" s="14" customFormat="1" x14ac:dyDescent="0.25"/>
    <row r="93" s="14" customFormat="1" x14ac:dyDescent="0.25"/>
    <row r="94" s="14" customFormat="1" x14ac:dyDescent="0.25"/>
    <row r="95" s="14" customFormat="1" x14ac:dyDescent="0.25"/>
    <row r="96" s="14" customFormat="1" x14ac:dyDescent="0.25"/>
    <row r="97" s="14" customFormat="1" x14ac:dyDescent="0.25"/>
    <row r="98" s="14" customFormat="1" x14ac:dyDescent="0.25"/>
    <row r="99" s="14" customFormat="1" x14ac:dyDescent="0.25"/>
    <row r="100" s="14" customFormat="1" x14ac:dyDescent="0.25"/>
    <row r="101" s="14" customFormat="1" x14ac:dyDescent="0.25"/>
    <row r="102" s="14" customFormat="1" x14ac:dyDescent="0.25"/>
    <row r="103" s="14" customFormat="1" x14ac:dyDescent="0.25"/>
    <row r="104" s="14" customFormat="1" x14ac:dyDescent="0.25"/>
    <row r="105" s="14" customFormat="1" x14ac:dyDescent="0.25"/>
    <row r="106" s="14" customFormat="1" x14ac:dyDescent="0.25"/>
    <row r="107" s="14" customFormat="1" x14ac:dyDescent="0.25"/>
    <row r="108" s="14" customFormat="1" x14ac:dyDescent="0.25"/>
    <row r="109" s="14" customFormat="1" x14ac:dyDescent="0.25"/>
    <row r="110" s="14" customFormat="1" x14ac:dyDescent="0.25"/>
    <row r="111" s="14" customFormat="1" x14ac:dyDescent="0.25"/>
    <row r="112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="14" customFormat="1" x14ac:dyDescent="0.25"/>
    <row r="130" s="14" customFormat="1" x14ac:dyDescent="0.25"/>
    <row r="131" s="14" customFormat="1" x14ac:dyDescent="0.25"/>
    <row r="132" s="14" customFormat="1" x14ac:dyDescent="0.25"/>
    <row r="133" s="14" customFormat="1" x14ac:dyDescent="0.25"/>
    <row r="134" s="14" customFormat="1" x14ac:dyDescent="0.25"/>
    <row r="135" s="14" customFormat="1" x14ac:dyDescent="0.25"/>
    <row r="136" s="14" customFormat="1" x14ac:dyDescent="0.25"/>
    <row r="137" s="14" customFormat="1" x14ac:dyDescent="0.25"/>
    <row r="138" s="14" customFormat="1" x14ac:dyDescent="0.25"/>
    <row r="139" s="14" customFormat="1" x14ac:dyDescent="0.25"/>
    <row r="140" s="14" customFormat="1" x14ac:dyDescent="0.25"/>
    <row r="141" s="14" customFormat="1" x14ac:dyDescent="0.25"/>
    <row r="142" s="14" customFormat="1" x14ac:dyDescent="0.25"/>
    <row r="143" s="14" customFormat="1" x14ac:dyDescent="0.25"/>
    <row r="144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="14" customFormat="1" x14ac:dyDescent="0.25"/>
    <row r="210" s="14" customFormat="1" x14ac:dyDescent="0.25"/>
    <row r="211" s="14" customFormat="1" x14ac:dyDescent="0.25"/>
    <row r="212" s="14" customFormat="1" x14ac:dyDescent="0.25"/>
    <row r="213" s="14" customFormat="1" x14ac:dyDescent="0.25"/>
    <row r="214" s="14" customFormat="1" x14ac:dyDescent="0.25"/>
    <row r="215" s="14" customFormat="1" x14ac:dyDescent="0.25"/>
    <row r="216" s="14" customFormat="1" x14ac:dyDescent="0.25"/>
    <row r="217" s="14" customFormat="1" x14ac:dyDescent="0.25"/>
    <row r="218" s="14" customFormat="1" x14ac:dyDescent="0.25"/>
    <row r="219" s="14" customFormat="1" x14ac:dyDescent="0.25"/>
    <row r="220" s="14" customFormat="1" x14ac:dyDescent="0.25"/>
    <row r="221" s="14" customFormat="1" x14ac:dyDescent="0.25"/>
    <row r="222" s="14" customFormat="1" x14ac:dyDescent="0.25"/>
    <row r="223" s="14" customFormat="1" x14ac:dyDescent="0.25"/>
    <row r="224" s="14" customFormat="1" x14ac:dyDescent="0.25"/>
    <row r="225" s="14" customFormat="1" x14ac:dyDescent="0.25"/>
    <row r="226" s="14" customFormat="1" x14ac:dyDescent="0.25"/>
    <row r="227" s="14" customFormat="1" x14ac:dyDescent="0.25"/>
    <row r="228" s="14" customFormat="1" x14ac:dyDescent="0.25"/>
    <row r="229" s="14" customFormat="1" x14ac:dyDescent="0.25"/>
    <row r="230" s="14" customFormat="1" x14ac:dyDescent="0.25"/>
    <row r="231" s="14" customFormat="1" x14ac:dyDescent="0.25"/>
    <row r="232" s="14" customFormat="1" x14ac:dyDescent="0.25"/>
    <row r="233" s="14" customFormat="1" x14ac:dyDescent="0.25"/>
    <row r="234" s="14" customFormat="1" x14ac:dyDescent="0.25"/>
    <row r="235" s="14" customFormat="1" x14ac:dyDescent="0.25"/>
    <row r="236" s="14" customFormat="1" x14ac:dyDescent="0.25"/>
    <row r="237" s="14" customFormat="1" x14ac:dyDescent="0.25"/>
    <row r="238" s="14" customFormat="1" x14ac:dyDescent="0.25"/>
    <row r="239" s="14" customFormat="1" x14ac:dyDescent="0.25"/>
    <row r="240" s="14" customFormat="1" x14ac:dyDescent="0.25"/>
    <row r="241" s="14" customFormat="1" x14ac:dyDescent="0.25"/>
    <row r="242" s="14" customFormat="1" x14ac:dyDescent="0.25"/>
    <row r="243" s="14" customFormat="1" x14ac:dyDescent="0.25"/>
    <row r="244" s="14" customFormat="1" x14ac:dyDescent="0.25"/>
    <row r="245" s="14" customFormat="1" x14ac:dyDescent="0.25"/>
    <row r="246" s="14" customFormat="1" x14ac:dyDescent="0.25"/>
    <row r="247" s="14" customFormat="1" x14ac:dyDescent="0.25"/>
    <row r="248" s="14" customFormat="1" x14ac:dyDescent="0.25"/>
    <row r="249" s="14" customFormat="1" x14ac:dyDescent="0.25"/>
    <row r="250" s="14" customFormat="1" x14ac:dyDescent="0.25"/>
    <row r="251" s="14" customFormat="1" x14ac:dyDescent="0.25"/>
    <row r="252" s="14" customFormat="1" x14ac:dyDescent="0.25"/>
    <row r="253" s="14" customFormat="1" x14ac:dyDescent="0.25"/>
    <row r="254" s="14" customFormat="1" x14ac:dyDescent="0.25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92D050"/>
  </sheetPr>
  <dimension ref="A1:AA247"/>
  <sheetViews>
    <sheetView showGridLines="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25" width="9.140625" style="49"/>
    <col min="26" max="26" width="9.140625" style="52"/>
    <col min="27" max="16384" width="9.140625" style="49"/>
  </cols>
  <sheetData>
    <row r="1" spans="1:27" s="4" customFormat="1" ht="15.75" customHeight="1" x14ac:dyDescent="0.2">
      <c r="A1" s="1" t="s">
        <v>178</v>
      </c>
      <c r="B1" s="2"/>
      <c r="C1" s="3"/>
      <c r="D1" s="3"/>
      <c r="E1" s="3"/>
      <c r="F1" s="3"/>
      <c r="G1" s="3"/>
      <c r="H1" s="3"/>
      <c r="I1" s="3"/>
      <c r="J1" s="3"/>
      <c r="K1" s="3"/>
      <c r="Z1" s="52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53"/>
    </row>
    <row r="3" spans="1:27" s="14" customFormat="1" x14ac:dyDescent="0.25">
      <c r="A3" s="15"/>
      <c r="B3" s="16" t="s">
        <v>5</v>
      </c>
      <c r="C3" s="17" t="s">
        <v>134</v>
      </c>
      <c r="D3" s="17" t="s">
        <v>133</v>
      </c>
      <c r="E3" s="17" t="s">
        <v>132</v>
      </c>
      <c r="F3" s="173" t="s">
        <v>131</v>
      </c>
      <c r="G3" s="174"/>
      <c r="H3" s="175"/>
      <c r="I3" s="17" t="s">
        <v>130</v>
      </c>
      <c r="J3" s="17" t="s">
        <v>129</v>
      </c>
      <c r="K3" s="17" t="s">
        <v>128</v>
      </c>
      <c r="Z3" s="54" t="s">
        <v>32</v>
      </c>
    </row>
    <row r="4" spans="1:27" s="14" customFormat="1" ht="12.75" customHeight="1" x14ac:dyDescent="0.25">
      <c r="A4" s="25"/>
      <c r="B4" s="56" t="s">
        <v>150</v>
      </c>
      <c r="C4" s="33">
        <v>3197</v>
      </c>
      <c r="D4" s="33">
        <v>4368</v>
      </c>
      <c r="E4" s="33">
        <v>3573</v>
      </c>
      <c r="F4" s="27">
        <v>1432</v>
      </c>
      <c r="G4" s="28">
        <v>2481</v>
      </c>
      <c r="H4" s="29">
        <v>2543</v>
      </c>
      <c r="I4" s="33">
        <v>2807</v>
      </c>
      <c r="J4" s="33">
        <v>3303</v>
      </c>
      <c r="K4" s="33">
        <v>3498</v>
      </c>
      <c r="Z4" s="53">
        <f t="shared" ref="Z4:Z20" si="0">IF(LEN(B4)&lt;5,0,1)</f>
        <v>1</v>
      </c>
      <c r="AA4" s="24" t="s">
        <v>7</v>
      </c>
    </row>
    <row r="5" spans="1:27" s="14" customFormat="1" ht="12.75" customHeight="1" x14ac:dyDescent="0.25">
      <c r="A5" s="25"/>
      <c r="B5" s="56" t="s">
        <v>155</v>
      </c>
      <c r="C5" s="33">
        <v>4106</v>
      </c>
      <c r="D5" s="33">
        <v>3295</v>
      </c>
      <c r="E5" s="33">
        <v>2668</v>
      </c>
      <c r="F5" s="32">
        <v>3631</v>
      </c>
      <c r="G5" s="33">
        <v>3202</v>
      </c>
      <c r="H5" s="34">
        <v>3332</v>
      </c>
      <c r="I5" s="33">
        <v>3230</v>
      </c>
      <c r="J5" s="33">
        <v>4773</v>
      </c>
      <c r="K5" s="33">
        <v>4953</v>
      </c>
      <c r="Z5" s="53">
        <f t="shared" si="0"/>
        <v>1</v>
      </c>
      <c r="AA5" s="30">
        <v>5</v>
      </c>
    </row>
    <row r="6" spans="1:27" s="14" customFormat="1" ht="12.75" customHeight="1" x14ac:dyDescent="0.25">
      <c r="A6" s="25"/>
      <c r="B6" s="56" t="s">
        <v>156</v>
      </c>
      <c r="C6" s="33">
        <v>7473</v>
      </c>
      <c r="D6" s="33">
        <v>7055</v>
      </c>
      <c r="E6" s="33">
        <v>8793</v>
      </c>
      <c r="F6" s="32">
        <v>8207</v>
      </c>
      <c r="G6" s="33">
        <v>8322</v>
      </c>
      <c r="H6" s="34">
        <v>8399</v>
      </c>
      <c r="I6" s="33">
        <v>10385</v>
      </c>
      <c r="J6" s="33">
        <v>11513</v>
      </c>
      <c r="K6" s="33">
        <v>12104</v>
      </c>
      <c r="Z6" s="53">
        <f t="shared" si="0"/>
        <v>1</v>
      </c>
      <c r="AA6" s="24" t="s">
        <v>10</v>
      </c>
    </row>
    <row r="7" spans="1:27" s="14" customFormat="1" ht="12.75" customHeight="1" x14ac:dyDescent="0.25">
      <c r="A7" s="25"/>
      <c r="B7" s="56" t="s">
        <v>157</v>
      </c>
      <c r="C7" s="33">
        <v>3477</v>
      </c>
      <c r="D7" s="33">
        <v>1833</v>
      </c>
      <c r="E7" s="33">
        <v>7253</v>
      </c>
      <c r="F7" s="32">
        <v>4450</v>
      </c>
      <c r="G7" s="33">
        <v>700</v>
      </c>
      <c r="H7" s="34">
        <v>706</v>
      </c>
      <c r="I7" s="33">
        <v>1289</v>
      </c>
      <c r="J7" s="33">
        <v>2108</v>
      </c>
      <c r="K7" s="33">
        <v>2306</v>
      </c>
      <c r="Z7" s="53">
        <f t="shared" si="0"/>
        <v>1</v>
      </c>
      <c r="AA7" s="30">
        <v>1</v>
      </c>
    </row>
    <row r="8" spans="1:27" s="14" customFormat="1" ht="12.75" customHeight="1" x14ac:dyDescent="0.25">
      <c r="A8" s="25"/>
      <c r="B8" s="56" t="s">
        <v>158</v>
      </c>
      <c r="C8" s="33">
        <v>0</v>
      </c>
      <c r="D8" s="33">
        <v>0</v>
      </c>
      <c r="E8" s="33">
        <v>0</v>
      </c>
      <c r="F8" s="32">
        <v>0</v>
      </c>
      <c r="G8" s="33">
        <v>0</v>
      </c>
      <c r="H8" s="34">
        <v>0</v>
      </c>
      <c r="I8" s="33">
        <v>0</v>
      </c>
      <c r="J8" s="33">
        <v>0</v>
      </c>
      <c r="K8" s="33">
        <v>0</v>
      </c>
      <c r="Z8" s="53">
        <f t="shared" si="0"/>
        <v>1</v>
      </c>
      <c r="AA8" s="24" t="s">
        <v>13</v>
      </c>
    </row>
    <row r="9" spans="1:27" s="14" customFormat="1" ht="12.75" hidden="1" customHeight="1" x14ac:dyDescent="0.25">
      <c r="A9" s="25"/>
      <c r="B9" s="56" t="s">
        <v>30</v>
      </c>
      <c r="C9" s="33"/>
      <c r="D9" s="33"/>
      <c r="E9" s="33"/>
      <c r="F9" s="32"/>
      <c r="G9" s="33"/>
      <c r="H9" s="34"/>
      <c r="I9" s="33"/>
      <c r="J9" s="33"/>
      <c r="K9" s="33"/>
      <c r="Z9" s="53">
        <f t="shared" si="0"/>
        <v>0</v>
      </c>
      <c r="AA9" s="14" t="s">
        <v>30</v>
      </c>
    </row>
    <row r="10" spans="1:27" s="14" customFormat="1" ht="12.75" hidden="1" customHeight="1" x14ac:dyDescent="0.25">
      <c r="A10" s="25"/>
      <c r="B10" s="56" t="s">
        <v>30</v>
      </c>
      <c r="C10" s="33"/>
      <c r="D10" s="33"/>
      <c r="E10" s="33"/>
      <c r="F10" s="32"/>
      <c r="G10" s="33"/>
      <c r="H10" s="34"/>
      <c r="I10" s="33"/>
      <c r="J10" s="33"/>
      <c r="K10" s="33"/>
      <c r="Z10" s="53">
        <f t="shared" si="0"/>
        <v>0</v>
      </c>
    </row>
    <row r="11" spans="1:27" s="14" customFormat="1" ht="12.75" hidden="1" customHeight="1" x14ac:dyDescent="0.25">
      <c r="A11" s="25"/>
      <c r="B11" s="56" t="s">
        <v>30</v>
      </c>
      <c r="C11" s="33"/>
      <c r="D11" s="33"/>
      <c r="E11" s="33"/>
      <c r="F11" s="32"/>
      <c r="G11" s="33"/>
      <c r="H11" s="34"/>
      <c r="I11" s="33"/>
      <c r="J11" s="33"/>
      <c r="K11" s="33"/>
      <c r="Z11" s="53">
        <f t="shared" si="0"/>
        <v>0</v>
      </c>
    </row>
    <row r="12" spans="1:27" s="14" customFormat="1" ht="12.75" hidden="1" customHeight="1" x14ac:dyDescent="0.25">
      <c r="A12" s="25"/>
      <c r="B12" s="56" t="s">
        <v>30</v>
      </c>
      <c r="C12" s="33"/>
      <c r="D12" s="33"/>
      <c r="E12" s="33"/>
      <c r="F12" s="32"/>
      <c r="G12" s="33"/>
      <c r="H12" s="34"/>
      <c r="I12" s="33"/>
      <c r="J12" s="33"/>
      <c r="K12" s="33"/>
      <c r="Z12" s="53">
        <f t="shared" si="0"/>
        <v>0</v>
      </c>
    </row>
    <row r="13" spans="1:27" s="14" customFormat="1" ht="12.75" hidden="1" customHeight="1" x14ac:dyDescent="0.25">
      <c r="A13" s="25"/>
      <c r="B13" s="56" t="s">
        <v>30</v>
      </c>
      <c r="C13" s="33"/>
      <c r="D13" s="33"/>
      <c r="E13" s="33"/>
      <c r="F13" s="32"/>
      <c r="G13" s="33"/>
      <c r="H13" s="34"/>
      <c r="I13" s="33"/>
      <c r="J13" s="33"/>
      <c r="K13" s="33"/>
      <c r="Z13" s="53">
        <f t="shared" si="0"/>
        <v>0</v>
      </c>
    </row>
    <row r="14" spans="1:27" s="14" customFormat="1" ht="12.75" hidden="1" customHeight="1" x14ac:dyDescent="0.25">
      <c r="A14" s="25"/>
      <c r="B14" s="56" t="s">
        <v>30</v>
      </c>
      <c r="C14" s="33"/>
      <c r="D14" s="33"/>
      <c r="E14" s="33"/>
      <c r="F14" s="32"/>
      <c r="G14" s="33"/>
      <c r="H14" s="34"/>
      <c r="I14" s="33"/>
      <c r="J14" s="33"/>
      <c r="K14" s="33"/>
      <c r="Z14" s="53">
        <f t="shared" si="0"/>
        <v>0</v>
      </c>
    </row>
    <row r="15" spans="1:27" s="14" customFormat="1" ht="12.75" hidden="1" customHeight="1" x14ac:dyDescent="0.25">
      <c r="A15" s="25"/>
      <c r="B15" s="56" t="s">
        <v>30</v>
      </c>
      <c r="C15" s="33"/>
      <c r="D15" s="33"/>
      <c r="E15" s="33"/>
      <c r="F15" s="32"/>
      <c r="G15" s="33"/>
      <c r="H15" s="34"/>
      <c r="I15" s="33"/>
      <c r="J15" s="33"/>
      <c r="K15" s="33"/>
      <c r="Z15" s="53">
        <f t="shared" si="0"/>
        <v>0</v>
      </c>
    </row>
    <row r="16" spans="1:27" s="14" customFormat="1" ht="12.75" hidden="1" customHeight="1" x14ac:dyDescent="0.25">
      <c r="A16" s="31"/>
      <c r="B16" s="56" t="s">
        <v>30</v>
      </c>
      <c r="C16" s="33"/>
      <c r="D16" s="33"/>
      <c r="E16" s="33"/>
      <c r="F16" s="32"/>
      <c r="G16" s="33"/>
      <c r="H16" s="34"/>
      <c r="I16" s="33"/>
      <c r="J16" s="33"/>
      <c r="K16" s="33"/>
      <c r="Z16" s="53">
        <f t="shared" si="0"/>
        <v>0</v>
      </c>
    </row>
    <row r="17" spans="1:26" s="14" customFormat="1" ht="12.75" hidden="1" customHeight="1" x14ac:dyDescent="0.25">
      <c r="A17" s="31"/>
      <c r="B17" s="56" t="s">
        <v>30</v>
      </c>
      <c r="C17" s="33"/>
      <c r="D17" s="33"/>
      <c r="E17" s="33"/>
      <c r="F17" s="32"/>
      <c r="G17" s="33"/>
      <c r="H17" s="34"/>
      <c r="I17" s="33"/>
      <c r="J17" s="33"/>
      <c r="K17" s="33"/>
      <c r="Z17" s="53">
        <f t="shared" si="0"/>
        <v>0</v>
      </c>
    </row>
    <row r="18" spans="1:26" s="14" customFormat="1" ht="12.75" hidden="1" customHeight="1" x14ac:dyDescent="0.25">
      <c r="A18" s="25"/>
      <c r="B18" s="56" t="s">
        <v>30</v>
      </c>
      <c r="C18" s="33"/>
      <c r="D18" s="33"/>
      <c r="E18" s="33"/>
      <c r="F18" s="32"/>
      <c r="G18" s="33"/>
      <c r="H18" s="34"/>
      <c r="I18" s="33"/>
      <c r="J18" s="33"/>
      <c r="K18" s="33"/>
      <c r="Z18" s="53">
        <f t="shared" si="0"/>
        <v>0</v>
      </c>
    </row>
    <row r="19" spans="1:26" s="14" customFormat="1" ht="12.75" customHeight="1" x14ac:dyDescent="0.25">
      <c r="A19" s="44"/>
      <c r="B19" s="45" t="s">
        <v>33</v>
      </c>
      <c r="C19" s="46">
        <f>SUM(C4:C18)</f>
        <v>18253</v>
      </c>
      <c r="D19" s="46">
        <f t="shared" ref="D19:K19" si="1">SUM(D4:D18)</f>
        <v>16551</v>
      </c>
      <c r="E19" s="46">
        <f t="shared" si="1"/>
        <v>22287</v>
      </c>
      <c r="F19" s="47">
        <f t="shared" si="1"/>
        <v>17720</v>
      </c>
      <c r="G19" s="46">
        <f t="shared" si="1"/>
        <v>14705</v>
      </c>
      <c r="H19" s="48">
        <f t="shared" si="1"/>
        <v>14980</v>
      </c>
      <c r="I19" s="46">
        <f t="shared" si="1"/>
        <v>17711</v>
      </c>
      <c r="J19" s="46">
        <f t="shared" si="1"/>
        <v>21697</v>
      </c>
      <c r="K19" s="46">
        <f t="shared" si="1"/>
        <v>22861</v>
      </c>
      <c r="Z19" s="53">
        <f t="shared" si="0"/>
        <v>1</v>
      </c>
    </row>
    <row r="20" spans="1:26" s="14" customFormat="1" hidden="1" x14ac:dyDescent="0.25">
      <c r="A20" s="57"/>
      <c r="Z20" s="53">
        <f t="shared" si="0"/>
        <v>0</v>
      </c>
    </row>
    <row r="21" spans="1:26" s="14" customFormat="1" x14ac:dyDescent="0.25">
      <c r="Z21" s="53"/>
    </row>
    <row r="22" spans="1:26" s="14" customFormat="1" x14ac:dyDescent="0.25">
      <c r="Z22" s="53"/>
    </row>
    <row r="23" spans="1:26" s="14" customFormat="1" x14ac:dyDescent="0.25">
      <c r="Z23" s="53"/>
    </row>
    <row r="24" spans="1:26" s="14" customFormat="1" x14ac:dyDescent="0.25">
      <c r="Z24" s="53"/>
    </row>
    <row r="25" spans="1:26" s="14" customFormat="1" x14ac:dyDescent="0.25">
      <c r="Z25" s="53"/>
    </row>
    <row r="26" spans="1:26" s="14" customFormat="1" x14ac:dyDescent="0.25">
      <c r="Z26" s="53"/>
    </row>
    <row r="27" spans="1:26" s="14" customFormat="1" x14ac:dyDescent="0.25">
      <c r="Z27" s="53"/>
    </row>
    <row r="28" spans="1:26" s="14" customFormat="1" x14ac:dyDescent="0.25">
      <c r="Z28" s="53"/>
    </row>
    <row r="29" spans="1:26" s="14" customFormat="1" x14ac:dyDescent="0.25">
      <c r="Z29" s="53"/>
    </row>
    <row r="30" spans="1:26" s="14" customFormat="1" x14ac:dyDescent="0.25">
      <c r="Z30" s="53"/>
    </row>
    <row r="31" spans="1:26" s="14" customFormat="1" x14ac:dyDescent="0.25">
      <c r="Z31" s="53"/>
    </row>
    <row r="32" spans="1:26" s="14" customFormat="1" x14ac:dyDescent="0.25">
      <c r="Z32" s="53"/>
    </row>
    <row r="33" spans="26:26" s="14" customFormat="1" x14ac:dyDescent="0.25">
      <c r="Z33" s="53"/>
    </row>
    <row r="34" spans="26:26" s="14" customFormat="1" x14ac:dyDescent="0.25">
      <c r="Z34" s="53"/>
    </row>
    <row r="35" spans="26:26" s="14" customFormat="1" x14ac:dyDescent="0.25">
      <c r="Z35" s="53"/>
    </row>
    <row r="36" spans="26:26" s="14" customFormat="1" x14ac:dyDescent="0.25">
      <c r="Z36" s="53"/>
    </row>
    <row r="37" spans="26:26" s="14" customFormat="1" x14ac:dyDescent="0.25">
      <c r="Z37" s="53"/>
    </row>
    <row r="38" spans="26:26" s="14" customFormat="1" x14ac:dyDescent="0.25">
      <c r="Z38" s="53"/>
    </row>
    <row r="39" spans="26:26" s="14" customFormat="1" x14ac:dyDescent="0.25">
      <c r="Z39" s="53"/>
    </row>
    <row r="40" spans="26:26" s="14" customFormat="1" x14ac:dyDescent="0.25">
      <c r="Z40" s="53"/>
    </row>
    <row r="41" spans="26:26" s="14" customFormat="1" x14ac:dyDescent="0.25">
      <c r="Z41" s="53"/>
    </row>
    <row r="42" spans="26:26" s="14" customFormat="1" x14ac:dyDescent="0.25">
      <c r="Z42" s="53"/>
    </row>
    <row r="43" spans="26:26" s="14" customFormat="1" x14ac:dyDescent="0.25">
      <c r="Z43" s="53"/>
    </row>
    <row r="44" spans="26:26" s="14" customFormat="1" x14ac:dyDescent="0.25">
      <c r="Z44" s="53"/>
    </row>
    <row r="45" spans="26:26" s="14" customFormat="1" x14ac:dyDescent="0.25">
      <c r="Z45" s="53"/>
    </row>
    <row r="46" spans="26:26" s="14" customFormat="1" x14ac:dyDescent="0.25">
      <c r="Z46" s="53"/>
    </row>
    <row r="47" spans="26:26" s="14" customFormat="1" x14ac:dyDescent="0.25">
      <c r="Z47" s="53"/>
    </row>
    <row r="48" spans="26:26" s="14" customFormat="1" x14ac:dyDescent="0.25">
      <c r="Z48" s="53"/>
    </row>
    <row r="49" spans="26:26" s="14" customFormat="1" x14ac:dyDescent="0.25">
      <c r="Z49" s="53"/>
    </row>
    <row r="50" spans="26:26" s="14" customFormat="1" x14ac:dyDescent="0.25">
      <c r="Z50" s="53"/>
    </row>
    <row r="51" spans="26:26" s="14" customFormat="1" x14ac:dyDescent="0.25">
      <c r="Z51" s="53"/>
    </row>
    <row r="52" spans="26:26" s="14" customFormat="1" x14ac:dyDescent="0.25">
      <c r="Z52" s="53"/>
    </row>
    <row r="53" spans="26:26" s="14" customFormat="1" x14ac:dyDescent="0.25">
      <c r="Z53" s="53"/>
    </row>
    <row r="54" spans="26:26" s="14" customFormat="1" x14ac:dyDescent="0.25">
      <c r="Z54" s="53"/>
    </row>
    <row r="55" spans="26:26" s="14" customFormat="1" x14ac:dyDescent="0.25">
      <c r="Z55" s="53"/>
    </row>
    <row r="56" spans="26:26" s="14" customFormat="1" x14ac:dyDescent="0.25">
      <c r="Z56" s="53"/>
    </row>
    <row r="57" spans="26:26" s="14" customFormat="1" x14ac:dyDescent="0.25">
      <c r="Z57" s="53"/>
    </row>
    <row r="58" spans="26:26" s="14" customFormat="1" x14ac:dyDescent="0.25">
      <c r="Z58" s="53"/>
    </row>
    <row r="59" spans="26:26" s="14" customFormat="1" x14ac:dyDescent="0.25">
      <c r="Z59" s="53"/>
    </row>
    <row r="60" spans="26:26" s="14" customFormat="1" x14ac:dyDescent="0.25">
      <c r="Z60" s="53"/>
    </row>
    <row r="61" spans="26:26" s="14" customFormat="1" x14ac:dyDescent="0.25">
      <c r="Z61" s="53"/>
    </row>
    <row r="62" spans="26:26" s="14" customFormat="1" x14ac:dyDescent="0.25">
      <c r="Z62" s="53"/>
    </row>
    <row r="63" spans="26:26" s="14" customFormat="1" x14ac:dyDescent="0.25">
      <c r="Z63" s="53"/>
    </row>
    <row r="64" spans="26:26" s="14" customFormat="1" x14ac:dyDescent="0.25">
      <c r="Z64" s="53"/>
    </row>
    <row r="65" spans="26:26" s="14" customFormat="1" x14ac:dyDescent="0.25">
      <c r="Z65" s="53"/>
    </row>
    <row r="66" spans="26:26" s="14" customFormat="1" x14ac:dyDescent="0.25">
      <c r="Z66" s="53"/>
    </row>
    <row r="67" spans="26:26" s="14" customFormat="1" x14ac:dyDescent="0.25">
      <c r="Z67" s="53"/>
    </row>
    <row r="68" spans="26:26" s="14" customFormat="1" x14ac:dyDescent="0.25">
      <c r="Z68" s="53"/>
    </row>
    <row r="69" spans="26:26" s="14" customFormat="1" x14ac:dyDescent="0.25">
      <c r="Z69" s="53"/>
    </row>
    <row r="70" spans="26:26" s="14" customFormat="1" x14ac:dyDescent="0.25">
      <c r="Z70" s="53"/>
    </row>
    <row r="71" spans="26:26" s="14" customFormat="1" x14ac:dyDescent="0.25">
      <c r="Z71" s="53"/>
    </row>
    <row r="72" spans="26:26" s="14" customFormat="1" x14ac:dyDescent="0.25">
      <c r="Z72" s="53"/>
    </row>
    <row r="73" spans="26:26" s="14" customFormat="1" x14ac:dyDescent="0.25">
      <c r="Z73" s="53"/>
    </row>
    <row r="74" spans="26:26" s="14" customFormat="1" x14ac:dyDescent="0.25">
      <c r="Z74" s="53"/>
    </row>
    <row r="75" spans="26:26" s="14" customFormat="1" x14ac:dyDescent="0.25">
      <c r="Z75" s="53"/>
    </row>
    <row r="76" spans="26:26" s="14" customFormat="1" x14ac:dyDescent="0.25">
      <c r="Z76" s="53"/>
    </row>
    <row r="77" spans="26:26" s="14" customFormat="1" x14ac:dyDescent="0.25">
      <c r="Z77" s="53"/>
    </row>
    <row r="78" spans="26:26" s="14" customFormat="1" x14ac:dyDescent="0.25">
      <c r="Z78" s="53"/>
    </row>
    <row r="79" spans="26:26" s="14" customFormat="1" x14ac:dyDescent="0.25">
      <c r="Z79" s="53"/>
    </row>
    <row r="80" spans="26:26" s="14" customFormat="1" x14ac:dyDescent="0.25">
      <c r="Z80" s="53"/>
    </row>
    <row r="81" spans="26:26" s="14" customFormat="1" x14ac:dyDescent="0.25">
      <c r="Z81" s="53"/>
    </row>
    <row r="82" spans="26:26" s="14" customFormat="1" x14ac:dyDescent="0.25">
      <c r="Z82" s="53"/>
    </row>
    <row r="83" spans="26:26" s="14" customFormat="1" x14ac:dyDescent="0.25">
      <c r="Z83" s="53"/>
    </row>
    <row r="84" spans="26:26" s="14" customFormat="1" x14ac:dyDescent="0.25">
      <c r="Z84" s="53"/>
    </row>
    <row r="85" spans="26:26" s="14" customFormat="1" x14ac:dyDescent="0.25">
      <c r="Z85" s="53"/>
    </row>
    <row r="86" spans="26:26" s="14" customFormat="1" x14ac:dyDescent="0.25">
      <c r="Z86" s="53"/>
    </row>
    <row r="87" spans="26:26" s="14" customFormat="1" x14ac:dyDescent="0.25">
      <c r="Z87" s="53"/>
    </row>
    <row r="88" spans="26:26" s="14" customFormat="1" x14ac:dyDescent="0.25">
      <c r="Z88" s="53"/>
    </row>
    <row r="89" spans="26:26" s="14" customFormat="1" x14ac:dyDescent="0.25">
      <c r="Z89" s="53"/>
    </row>
    <row r="90" spans="26:26" s="14" customFormat="1" x14ac:dyDescent="0.25">
      <c r="Z90" s="53"/>
    </row>
    <row r="91" spans="26:26" s="14" customFormat="1" x14ac:dyDescent="0.25">
      <c r="Z91" s="53"/>
    </row>
    <row r="92" spans="26:26" s="14" customFormat="1" x14ac:dyDescent="0.25">
      <c r="Z92" s="53"/>
    </row>
    <row r="93" spans="26:26" s="14" customFormat="1" x14ac:dyDescent="0.25">
      <c r="Z93" s="53"/>
    </row>
    <row r="94" spans="26:26" s="14" customFormat="1" x14ac:dyDescent="0.25">
      <c r="Z94" s="53"/>
    </row>
    <row r="95" spans="26:26" s="14" customFormat="1" x14ac:dyDescent="0.25">
      <c r="Z95" s="53"/>
    </row>
    <row r="96" spans="26:26" s="14" customFormat="1" x14ac:dyDescent="0.25">
      <c r="Z96" s="53"/>
    </row>
    <row r="97" spans="26:26" s="14" customFormat="1" x14ac:dyDescent="0.25">
      <c r="Z97" s="53"/>
    </row>
    <row r="98" spans="26:26" s="14" customFormat="1" x14ac:dyDescent="0.25">
      <c r="Z98" s="53"/>
    </row>
    <row r="99" spans="26:26" s="14" customFormat="1" x14ac:dyDescent="0.25">
      <c r="Z99" s="53"/>
    </row>
    <row r="100" spans="26:26" s="14" customFormat="1" x14ac:dyDescent="0.25">
      <c r="Z100" s="53"/>
    </row>
    <row r="101" spans="26:26" s="14" customFormat="1" x14ac:dyDescent="0.25">
      <c r="Z101" s="53"/>
    </row>
    <row r="102" spans="26:26" s="14" customFormat="1" x14ac:dyDescent="0.25">
      <c r="Z102" s="53"/>
    </row>
    <row r="103" spans="26:26" s="14" customFormat="1" x14ac:dyDescent="0.25">
      <c r="Z103" s="53"/>
    </row>
    <row r="104" spans="26:26" s="14" customFormat="1" x14ac:dyDescent="0.25">
      <c r="Z104" s="53"/>
    </row>
    <row r="105" spans="26:26" s="14" customFormat="1" x14ac:dyDescent="0.25">
      <c r="Z105" s="53"/>
    </row>
    <row r="106" spans="26:26" s="14" customFormat="1" x14ac:dyDescent="0.25">
      <c r="Z106" s="53"/>
    </row>
    <row r="107" spans="26:26" s="14" customFormat="1" x14ac:dyDescent="0.25">
      <c r="Z107" s="53"/>
    </row>
    <row r="108" spans="26:26" s="14" customFormat="1" x14ac:dyDescent="0.25">
      <c r="Z108" s="53"/>
    </row>
    <row r="109" spans="26:26" s="14" customFormat="1" x14ac:dyDescent="0.25">
      <c r="Z109" s="53"/>
    </row>
    <row r="110" spans="26:26" s="14" customFormat="1" x14ac:dyDescent="0.25">
      <c r="Z110" s="53"/>
    </row>
    <row r="111" spans="26:26" s="14" customFormat="1" x14ac:dyDescent="0.25">
      <c r="Z111" s="53"/>
    </row>
    <row r="112" spans="26:26" s="14" customFormat="1" x14ac:dyDescent="0.25">
      <c r="Z112" s="53"/>
    </row>
    <row r="113" spans="26:26" s="14" customFormat="1" x14ac:dyDescent="0.25">
      <c r="Z113" s="53"/>
    </row>
    <row r="114" spans="26:26" s="14" customFormat="1" x14ac:dyDescent="0.25">
      <c r="Z114" s="53"/>
    </row>
    <row r="115" spans="26:26" s="14" customFormat="1" x14ac:dyDescent="0.25">
      <c r="Z115" s="53"/>
    </row>
    <row r="116" spans="26:26" s="14" customFormat="1" x14ac:dyDescent="0.25">
      <c r="Z116" s="53"/>
    </row>
    <row r="117" spans="26:26" s="14" customFormat="1" x14ac:dyDescent="0.25">
      <c r="Z117" s="53"/>
    </row>
    <row r="118" spans="26:26" s="14" customFormat="1" x14ac:dyDescent="0.25">
      <c r="Z118" s="53"/>
    </row>
    <row r="119" spans="26:26" s="14" customFormat="1" x14ac:dyDescent="0.25">
      <c r="Z119" s="53"/>
    </row>
    <row r="120" spans="26:26" s="14" customFormat="1" x14ac:dyDescent="0.25">
      <c r="Z120" s="53"/>
    </row>
    <row r="121" spans="26:26" s="14" customFormat="1" x14ac:dyDescent="0.25">
      <c r="Z121" s="53"/>
    </row>
    <row r="122" spans="26:26" s="14" customFormat="1" x14ac:dyDescent="0.25">
      <c r="Z122" s="53"/>
    </row>
    <row r="123" spans="26:26" s="14" customFormat="1" x14ac:dyDescent="0.25">
      <c r="Z123" s="53"/>
    </row>
    <row r="124" spans="26:26" s="14" customFormat="1" x14ac:dyDescent="0.25">
      <c r="Z124" s="53"/>
    </row>
    <row r="125" spans="26:26" s="14" customFormat="1" x14ac:dyDescent="0.25">
      <c r="Z125" s="53"/>
    </row>
    <row r="126" spans="26:26" s="14" customFormat="1" x14ac:dyDescent="0.25">
      <c r="Z126" s="53"/>
    </row>
    <row r="127" spans="26:26" s="14" customFormat="1" x14ac:dyDescent="0.25">
      <c r="Z127" s="53"/>
    </row>
    <row r="128" spans="26:26" s="14" customFormat="1" x14ac:dyDescent="0.25">
      <c r="Z128" s="53"/>
    </row>
    <row r="129" spans="26:26" s="14" customFormat="1" x14ac:dyDescent="0.25">
      <c r="Z129" s="53"/>
    </row>
    <row r="130" spans="26:26" s="14" customFormat="1" x14ac:dyDescent="0.25">
      <c r="Z130" s="53"/>
    </row>
    <row r="131" spans="26:26" s="14" customFormat="1" x14ac:dyDescent="0.25">
      <c r="Z131" s="53"/>
    </row>
    <row r="132" spans="26:26" s="14" customFormat="1" x14ac:dyDescent="0.25">
      <c r="Z132" s="53"/>
    </row>
    <row r="133" spans="26:26" s="14" customFormat="1" x14ac:dyDescent="0.25">
      <c r="Z133" s="53"/>
    </row>
    <row r="134" spans="26:26" s="14" customFormat="1" x14ac:dyDescent="0.25">
      <c r="Z134" s="53"/>
    </row>
    <row r="135" spans="26:26" s="14" customFormat="1" x14ac:dyDescent="0.25">
      <c r="Z135" s="53"/>
    </row>
    <row r="136" spans="26:26" s="14" customFormat="1" x14ac:dyDescent="0.25">
      <c r="Z136" s="53"/>
    </row>
    <row r="137" spans="26:26" s="14" customFormat="1" x14ac:dyDescent="0.25">
      <c r="Z137" s="53"/>
    </row>
    <row r="138" spans="26:26" s="14" customFormat="1" x14ac:dyDescent="0.25">
      <c r="Z138" s="53"/>
    </row>
    <row r="139" spans="26:26" s="14" customFormat="1" x14ac:dyDescent="0.25">
      <c r="Z139" s="53"/>
    </row>
    <row r="140" spans="26:26" s="14" customFormat="1" x14ac:dyDescent="0.25">
      <c r="Z140" s="53"/>
    </row>
    <row r="141" spans="26:26" s="14" customFormat="1" x14ac:dyDescent="0.25">
      <c r="Z141" s="53"/>
    </row>
    <row r="142" spans="26:26" s="14" customFormat="1" x14ac:dyDescent="0.25">
      <c r="Z142" s="53"/>
    </row>
    <row r="143" spans="26:26" s="14" customFormat="1" x14ac:dyDescent="0.25">
      <c r="Z143" s="53"/>
    </row>
    <row r="144" spans="26:26" s="14" customFormat="1" x14ac:dyDescent="0.25">
      <c r="Z144" s="53"/>
    </row>
    <row r="145" spans="26:26" s="14" customFormat="1" x14ac:dyDescent="0.25">
      <c r="Z145" s="53"/>
    </row>
    <row r="146" spans="26:26" s="14" customFormat="1" x14ac:dyDescent="0.25">
      <c r="Z146" s="53"/>
    </row>
    <row r="147" spans="26:26" s="14" customFormat="1" x14ac:dyDescent="0.25">
      <c r="Z147" s="53"/>
    </row>
    <row r="148" spans="26:26" s="14" customFormat="1" x14ac:dyDescent="0.25">
      <c r="Z148" s="53"/>
    </row>
    <row r="149" spans="26:26" s="14" customFormat="1" x14ac:dyDescent="0.25">
      <c r="Z149" s="53"/>
    </row>
    <row r="150" spans="26:26" s="14" customFormat="1" x14ac:dyDescent="0.25">
      <c r="Z150" s="53"/>
    </row>
    <row r="151" spans="26:26" s="14" customFormat="1" x14ac:dyDescent="0.25">
      <c r="Z151" s="53"/>
    </row>
    <row r="152" spans="26:26" s="14" customFormat="1" x14ac:dyDescent="0.25">
      <c r="Z152" s="53"/>
    </row>
    <row r="153" spans="26:26" s="14" customFormat="1" x14ac:dyDescent="0.25">
      <c r="Z153" s="53"/>
    </row>
    <row r="154" spans="26:26" s="14" customFormat="1" x14ac:dyDescent="0.25">
      <c r="Z154" s="53"/>
    </row>
    <row r="155" spans="26:26" s="14" customFormat="1" x14ac:dyDescent="0.25">
      <c r="Z155" s="53"/>
    </row>
    <row r="156" spans="26:26" s="14" customFormat="1" x14ac:dyDescent="0.25">
      <c r="Z156" s="53"/>
    </row>
    <row r="157" spans="26:26" s="14" customFormat="1" x14ac:dyDescent="0.25">
      <c r="Z157" s="53"/>
    </row>
    <row r="158" spans="26:26" s="14" customFormat="1" x14ac:dyDescent="0.25">
      <c r="Z158" s="53"/>
    </row>
    <row r="159" spans="26:26" s="14" customFormat="1" x14ac:dyDescent="0.25">
      <c r="Z159" s="53"/>
    </row>
    <row r="160" spans="26:26" s="14" customFormat="1" x14ac:dyDescent="0.25">
      <c r="Z160" s="53"/>
    </row>
    <row r="161" spans="26:26" s="14" customFormat="1" x14ac:dyDescent="0.25">
      <c r="Z161" s="53"/>
    </row>
    <row r="162" spans="26:26" s="14" customFormat="1" x14ac:dyDescent="0.25">
      <c r="Z162" s="53"/>
    </row>
    <row r="163" spans="26:26" s="14" customFormat="1" x14ac:dyDescent="0.25">
      <c r="Z163" s="53"/>
    </row>
    <row r="164" spans="26:26" s="14" customFormat="1" x14ac:dyDescent="0.25">
      <c r="Z164" s="53"/>
    </row>
    <row r="165" spans="26:26" s="14" customFormat="1" x14ac:dyDescent="0.25">
      <c r="Z165" s="53"/>
    </row>
    <row r="166" spans="26:26" s="14" customFormat="1" x14ac:dyDescent="0.25">
      <c r="Z166" s="53"/>
    </row>
    <row r="167" spans="26:26" s="14" customFormat="1" x14ac:dyDescent="0.25">
      <c r="Z167" s="53"/>
    </row>
    <row r="168" spans="26:26" s="14" customFormat="1" x14ac:dyDescent="0.25">
      <c r="Z168" s="53"/>
    </row>
    <row r="169" spans="26:26" s="14" customFormat="1" x14ac:dyDescent="0.25">
      <c r="Z169" s="53"/>
    </row>
    <row r="170" spans="26:26" s="14" customFormat="1" x14ac:dyDescent="0.25">
      <c r="Z170" s="53"/>
    </row>
    <row r="171" spans="26:26" s="14" customFormat="1" x14ac:dyDescent="0.25">
      <c r="Z171" s="53"/>
    </row>
    <row r="172" spans="26:26" s="14" customFormat="1" x14ac:dyDescent="0.25">
      <c r="Z172" s="53"/>
    </row>
    <row r="173" spans="26:26" s="14" customFormat="1" x14ac:dyDescent="0.25">
      <c r="Z173" s="53"/>
    </row>
    <row r="174" spans="26:26" s="14" customFormat="1" x14ac:dyDescent="0.25">
      <c r="Z174" s="53"/>
    </row>
    <row r="175" spans="26:26" s="14" customFormat="1" x14ac:dyDescent="0.25">
      <c r="Z175" s="53"/>
    </row>
    <row r="176" spans="26:26" s="14" customFormat="1" x14ac:dyDescent="0.25">
      <c r="Z176" s="53"/>
    </row>
    <row r="177" spans="26:26" s="14" customFormat="1" x14ac:dyDescent="0.25">
      <c r="Z177" s="53"/>
    </row>
    <row r="178" spans="26:26" s="14" customFormat="1" x14ac:dyDescent="0.25">
      <c r="Z178" s="53"/>
    </row>
    <row r="179" spans="26:26" s="14" customFormat="1" x14ac:dyDescent="0.25">
      <c r="Z179" s="53"/>
    </row>
    <row r="180" spans="26:26" s="14" customFormat="1" x14ac:dyDescent="0.25">
      <c r="Z180" s="53"/>
    </row>
    <row r="181" spans="26:26" s="14" customFormat="1" x14ac:dyDescent="0.25">
      <c r="Z181" s="53"/>
    </row>
    <row r="182" spans="26:26" s="14" customFormat="1" x14ac:dyDescent="0.25">
      <c r="Z182" s="53"/>
    </row>
    <row r="183" spans="26:26" s="14" customFormat="1" x14ac:dyDescent="0.25">
      <c r="Z183" s="53"/>
    </row>
    <row r="184" spans="26:26" s="14" customFormat="1" x14ac:dyDescent="0.25">
      <c r="Z184" s="53"/>
    </row>
    <row r="185" spans="26:26" s="14" customFormat="1" x14ac:dyDescent="0.25">
      <c r="Z185" s="53"/>
    </row>
    <row r="186" spans="26:26" s="14" customFormat="1" x14ac:dyDescent="0.25">
      <c r="Z186" s="53"/>
    </row>
    <row r="187" spans="26:26" s="14" customFormat="1" x14ac:dyDescent="0.25">
      <c r="Z187" s="53"/>
    </row>
    <row r="188" spans="26:26" s="14" customFormat="1" x14ac:dyDescent="0.25">
      <c r="Z188" s="53"/>
    </row>
    <row r="189" spans="26:26" s="14" customFormat="1" x14ac:dyDescent="0.25">
      <c r="Z189" s="53"/>
    </row>
    <row r="190" spans="26:26" s="14" customFormat="1" x14ac:dyDescent="0.25">
      <c r="Z190" s="53"/>
    </row>
    <row r="191" spans="26:26" s="14" customFormat="1" x14ac:dyDescent="0.25">
      <c r="Z191" s="53"/>
    </row>
    <row r="192" spans="26:26" s="14" customFormat="1" x14ac:dyDescent="0.25">
      <c r="Z192" s="53"/>
    </row>
    <row r="193" spans="26:26" s="14" customFormat="1" x14ac:dyDescent="0.25">
      <c r="Z193" s="53"/>
    </row>
    <row r="194" spans="26:26" s="14" customFormat="1" x14ac:dyDescent="0.25">
      <c r="Z194" s="53"/>
    </row>
    <row r="195" spans="26:26" s="14" customFormat="1" x14ac:dyDescent="0.25">
      <c r="Z195" s="53"/>
    </row>
    <row r="196" spans="26:26" s="14" customFormat="1" x14ac:dyDescent="0.25">
      <c r="Z196" s="53"/>
    </row>
    <row r="197" spans="26:26" s="14" customFormat="1" x14ac:dyDescent="0.25">
      <c r="Z197" s="53"/>
    </row>
    <row r="198" spans="26:26" s="14" customFormat="1" x14ac:dyDescent="0.25">
      <c r="Z198" s="53"/>
    </row>
    <row r="199" spans="26:26" s="14" customFormat="1" x14ac:dyDescent="0.25">
      <c r="Z199" s="53"/>
    </row>
    <row r="200" spans="26:26" s="14" customFormat="1" x14ac:dyDescent="0.25">
      <c r="Z200" s="53"/>
    </row>
    <row r="201" spans="26:26" s="14" customFormat="1" x14ac:dyDescent="0.25">
      <c r="Z201" s="53"/>
    </row>
    <row r="202" spans="26:26" s="14" customFormat="1" x14ac:dyDescent="0.25">
      <c r="Z202" s="53"/>
    </row>
    <row r="203" spans="26:26" s="14" customFormat="1" x14ac:dyDescent="0.25">
      <c r="Z203" s="53"/>
    </row>
    <row r="204" spans="26:26" s="14" customFormat="1" x14ac:dyDescent="0.25">
      <c r="Z204" s="53"/>
    </row>
    <row r="205" spans="26:26" s="14" customFormat="1" x14ac:dyDescent="0.25">
      <c r="Z205" s="53"/>
    </row>
    <row r="206" spans="26:26" s="14" customFormat="1" x14ac:dyDescent="0.25">
      <c r="Z206" s="53"/>
    </row>
    <row r="207" spans="26:26" s="14" customFormat="1" x14ac:dyDescent="0.25">
      <c r="Z207" s="53"/>
    </row>
    <row r="208" spans="26:26" s="14" customFormat="1" x14ac:dyDescent="0.25">
      <c r="Z208" s="53"/>
    </row>
    <row r="209" spans="26:26" s="14" customFormat="1" x14ac:dyDescent="0.25">
      <c r="Z209" s="53"/>
    </row>
    <row r="210" spans="26:26" s="14" customFormat="1" x14ac:dyDescent="0.25">
      <c r="Z210" s="53"/>
    </row>
    <row r="211" spans="26:26" s="14" customFormat="1" x14ac:dyDescent="0.25">
      <c r="Z211" s="53"/>
    </row>
    <row r="212" spans="26:26" s="14" customFormat="1" x14ac:dyDescent="0.25">
      <c r="Z212" s="53"/>
    </row>
    <row r="213" spans="26:26" s="14" customFormat="1" x14ac:dyDescent="0.25">
      <c r="Z213" s="53"/>
    </row>
    <row r="214" spans="26:26" s="14" customFormat="1" x14ac:dyDescent="0.25">
      <c r="Z214" s="53"/>
    </row>
    <row r="215" spans="26:26" s="14" customFormat="1" x14ac:dyDescent="0.25">
      <c r="Z215" s="53"/>
    </row>
    <row r="216" spans="26:26" s="14" customFormat="1" x14ac:dyDescent="0.25">
      <c r="Z216" s="53"/>
    </row>
    <row r="217" spans="26:26" s="14" customFormat="1" x14ac:dyDescent="0.25">
      <c r="Z217" s="53"/>
    </row>
    <row r="218" spans="26:26" s="14" customFormat="1" x14ac:dyDescent="0.25">
      <c r="Z218" s="53"/>
    </row>
    <row r="219" spans="26:26" s="14" customFormat="1" x14ac:dyDescent="0.25">
      <c r="Z219" s="53"/>
    </row>
    <row r="220" spans="26:26" s="14" customFormat="1" x14ac:dyDescent="0.25">
      <c r="Z220" s="53"/>
    </row>
    <row r="221" spans="26:26" s="14" customFormat="1" x14ac:dyDescent="0.25">
      <c r="Z221" s="53"/>
    </row>
    <row r="222" spans="26:26" s="14" customFormat="1" x14ac:dyDescent="0.25">
      <c r="Z222" s="53"/>
    </row>
    <row r="223" spans="26:26" s="14" customFormat="1" x14ac:dyDescent="0.25">
      <c r="Z223" s="53"/>
    </row>
    <row r="224" spans="26:26" s="14" customFormat="1" x14ac:dyDescent="0.25">
      <c r="Z224" s="53"/>
    </row>
    <row r="225" spans="26:26" s="14" customFormat="1" x14ac:dyDescent="0.25">
      <c r="Z225" s="53"/>
    </row>
    <row r="226" spans="26:26" s="14" customFormat="1" x14ac:dyDescent="0.25">
      <c r="Z226" s="53"/>
    </row>
    <row r="227" spans="26:26" s="14" customFormat="1" x14ac:dyDescent="0.25">
      <c r="Z227" s="53"/>
    </row>
    <row r="228" spans="26:26" s="14" customFormat="1" x14ac:dyDescent="0.25">
      <c r="Z228" s="53"/>
    </row>
    <row r="229" spans="26:26" s="14" customFormat="1" x14ac:dyDescent="0.25">
      <c r="Z229" s="53"/>
    </row>
    <row r="230" spans="26:26" s="14" customFormat="1" x14ac:dyDescent="0.25">
      <c r="Z230" s="53"/>
    </row>
    <row r="231" spans="26:26" s="14" customFormat="1" x14ac:dyDescent="0.25">
      <c r="Z231" s="52"/>
    </row>
    <row r="232" spans="26:26" s="14" customFormat="1" x14ac:dyDescent="0.25">
      <c r="Z232" s="52"/>
    </row>
    <row r="233" spans="26:26" s="14" customFormat="1" x14ac:dyDescent="0.25">
      <c r="Z233" s="52"/>
    </row>
    <row r="234" spans="26:26" s="14" customFormat="1" x14ac:dyDescent="0.25">
      <c r="Z234" s="52"/>
    </row>
    <row r="235" spans="26:26" s="14" customFormat="1" x14ac:dyDescent="0.25">
      <c r="Z235" s="52"/>
    </row>
    <row r="236" spans="26:26" s="14" customFormat="1" x14ac:dyDescent="0.25">
      <c r="Z236" s="52"/>
    </row>
    <row r="237" spans="26:26" s="14" customFormat="1" x14ac:dyDescent="0.25">
      <c r="Z237" s="52"/>
    </row>
    <row r="238" spans="26:26" s="14" customFormat="1" x14ac:dyDescent="0.25">
      <c r="Z238" s="52"/>
    </row>
    <row r="239" spans="26:26" s="14" customFormat="1" x14ac:dyDescent="0.25">
      <c r="Z239" s="52"/>
    </row>
    <row r="240" spans="26:26" s="14" customFormat="1" x14ac:dyDescent="0.25">
      <c r="Z240" s="52"/>
    </row>
    <row r="241" spans="26:26" s="14" customFormat="1" x14ac:dyDescent="0.25">
      <c r="Z241" s="52"/>
    </row>
    <row r="242" spans="26:26" s="14" customFormat="1" x14ac:dyDescent="0.25">
      <c r="Z242" s="52"/>
    </row>
    <row r="243" spans="26:26" s="14" customFormat="1" x14ac:dyDescent="0.25">
      <c r="Z243" s="52"/>
    </row>
    <row r="244" spans="26:26" s="14" customFormat="1" x14ac:dyDescent="0.25">
      <c r="Z244" s="52"/>
    </row>
    <row r="245" spans="26:26" s="14" customFormat="1" x14ac:dyDescent="0.25">
      <c r="Z245" s="52"/>
    </row>
    <row r="246" spans="26:26" s="14" customFormat="1" x14ac:dyDescent="0.25">
      <c r="Z246" s="52"/>
    </row>
    <row r="247" spans="26:26" s="14" customFormat="1" x14ac:dyDescent="0.25">
      <c r="Z247" s="5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tabColor theme="6" tint="0.59999389629810485"/>
  </sheetPr>
  <dimension ref="A1:AA254"/>
  <sheetViews>
    <sheetView showGridLines="0" zoomScaleNormal="10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16384" width="9.140625" style="49"/>
  </cols>
  <sheetData>
    <row r="1" spans="1:27" s="4" customFormat="1" ht="15.75" customHeight="1" x14ac:dyDescent="0.2">
      <c r="A1" s="1" t="s">
        <v>179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</row>
    <row r="3" spans="1:27" s="14" customFormat="1" x14ac:dyDescent="0.25">
      <c r="A3" s="15"/>
      <c r="B3" s="16" t="s">
        <v>5</v>
      </c>
      <c r="C3" s="17" t="s">
        <v>134</v>
      </c>
      <c r="D3" s="17" t="s">
        <v>133</v>
      </c>
      <c r="E3" s="17" t="s">
        <v>132</v>
      </c>
      <c r="F3" s="173" t="s">
        <v>131</v>
      </c>
      <c r="G3" s="174"/>
      <c r="H3" s="175"/>
      <c r="I3" s="17" t="s">
        <v>130</v>
      </c>
      <c r="J3" s="17" t="s">
        <v>129</v>
      </c>
      <c r="K3" s="17" t="s">
        <v>128</v>
      </c>
    </row>
    <row r="4" spans="1:27" s="23" customFormat="1" ht="12.75" customHeight="1" x14ac:dyDescent="0.25">
      <c r="A4" s="18"/>
      <c r="B4" s="19" t="s">
        <v>6</v>
      </c>
      <c r="C4" s="20">
        <f>SUM(C5:C7)</f>
        <v>18253</v>
      </c>
      <c r="D4" s="20">
        <f t="shared" ref="D4:K4" si="0">SUM(D5:D7)</f>
        <v>16551</v>
      </c>
      <c r="E4" s="20">
        <f t="shared" si="0"/>
        <v>15817</v>
      </c>
      <c r="F4" s="21">
        <f t="shared" si="0"/>
        <v>17720</v>
      </c>
      <c r="G4" s="20">
        <f t="shared" si="0"/>
        <v>14705</v>
      </c>
      <c r="H4" s="22">
        <f t="shared" si="0"/>
        <v>14770</v>
      </c>
      <c r="I4" s="20">
        <f t="shared" si="0"/>
        <v>17711</v>
      </c>
      <c r="J4" s="20">
        <f t="shared" si="0"/>
        <v>21347</v>
      </c>
      <c r="K4" s="20">
        <f t="shared" si="0"/>
        <v>22461</v>
      </c>
      <c r="AA4" s="24" t="s">
        <v>7</v>
      </c>
    </row>
    <row r="5" spans="1:27" s="14" customFormat="1" ht="12.75" customHeight="1" x14ac:dyDescent="0.25">
      <c r="A5" s="25"/>
      <c r="B5" s="26" t="s">
        <v>8</v>
      </c>
      <c r="C5" s="27">
        <v>9907</v>
      </c>
      <c r="D5" s="28">
        <v>11847</v>
      </c>
      <c r="E5" s="28">
        <v>11535</v>
      </c>
      <c r="F5" s="27">
        <v>9785</v>
      </c>
      <c r="G5" s="28">
        <v>11229</v>
      </c>
      <c r="H5" s="29">
        <v>11046</v>
      </c>
      <c r="I5" s="28">
        <v>11919</v>
      </c>
      <c r="J5" s="28">
        <v>12861</v>
      </c>
      <c r="K5" s="29">
        <v>13876</v>
      </c>
      <c r="AA5" s="30">
        <v>5</v>
      </c>
    </row>
    <row r="6" spans="1:27" s="14" customFormat="1" ht="12.75" customHeight="1" x14ac:dyDescent="0.25">
      <c r="A6" s="31"/>
      <c r="B6" s="26" t="s">
        <v>9</v>
      </c>
      <c r="C6" s="32">
        <v>8346</v>
      </c>
      <c r="D6" s="33">
        <v>4704</v>
      </c>
      <c r="E6" s="33">
        <v>4282</v>
      </c>
      <c r="F6" s="32">
        <v>7935</v>
      </c>
      <c r="G6" s="33">
        <v>3476</v>
      </c>
      <c r="H6" s="34">
        <v>3724</v>
      </c>
      <c r="I6" s="33">
        <v>5792</v>
      </c>
      <c r="J6" s="33">
        <v>8486</v>
      </c>
      <c r="K6" s="34">
        <v>8585</v>
      </c>
      <c r="AA6" s="24" t="s">
        <v>10</v>
      </c>
    </row>
    <row r="7" spans="1:27" s="14" customFormat="1" ht="12.75" customHeight="1" x14ac:dyDescent="0.25">
      <c r="A7" s="25"/>
      <c r="B7" s="26" t="s">
        <v>11</v>
      </c>
      <c r="C7" s="35">
        <v>0</v>
      </c>
      <c r="D7" s="36">
        <v>0</v>
      </c>
      <c r="E7" s="36">
        <v>0</v>
      </c>
      <c r="F7" s="35">
        <v>0</v>
      </c>
      <c r="G7" s="36">
        <v>0</v>
      </c>
      <c r="H7" s="37">
        <v>0</v>
      </c>
      <c r="I7" s="36">
        <v>0</v>
      </c>
      <c r="J7" s="36">
        <v>0</v>
      </c>
      <c r="K7" s="37">
        <v>0</v>
      </c>
      <c r="AA7" s="30">
        <v>2</v>
      </c>
    </row>
    <row r="8" spans="1:27" s="23" customFormat="1" ht="12.75" customHeight="1" x14ac:dyDescent="0.25">
      <c r="A8" s="38"/>
      <c r="B8" s="39" t="s">
        <v>12</v>
      </c>
      <c r="C8" s="20">
        <f>SUM(C9:C15)</f>
        <v>0</v>
      </c>
      <c r="D8" s="20">
        <f t="shared" ref="D8:K8" si="1">SUM(D9:D15)</f>
        <v>0</v>
      </c>
      <c r="E8" s="20">
        <f t="shared" si="1"/>
        <v>0</v>
      </c>
      <c r="F8" s="21">
        <f t="shared" si="1"/>
        <v>0</v>
      </c>
      <c r="G8" s="20">
        <f t="shared" si="1"/>
        <v>0</v>
      </c>
      <c r="H8" s="22">
        <f t="shared" si="1"/>
        <v>210</v>
      </c>
      <c r="I8" s="20">
        <f t="shared" si="1"/>
        <v>0</v>
      </c>
      <c r="J8" s="20">
        <f t="shared" si="1"/>
        <v>0</v>
      </c>
      <c r="K8" s="20">
        <f t="shared" si="1"/>
        <v>0</v>
      </c>
      <c r="AA8" s="24" t="s">
        <v>13</v>
      </c>
    </row>
    <row r="9" spans="1:27" s="14" customFormat="1" ht="12.75" customHeight="1" x14ac:dyDescent="0.25">
      <c r="A9" s="25"/>
      <c r="B9" s="26" t="s">
        <v>14</v>
      </c>
      <c r="C9" s="27">
        <v>0</v>
      </c>
      <c r="D9" s="28">
        <v>0</v>
      </c>
      <c r="E9" s="28">
        <v>0</v>
      </c>
      <c r="F9" s="27">
        <v>0</v>
      </c>
      <c r="G9" s="28">
        <v>0</v>
      </c>
      <c r="H9" s="29">
        <v>0</v>
      </c>
      <c r="I9" s="28">
        <v>0</v>
      </c>
      <c r="J9" s="28">
        <v>0</v>
      </c>
      <c r="K9" s="29">
        <v>0</v>
      </c>
      <c r="AA9" s="14" t="s">
        <v>30</v>
      </c>
    </row>
    <row r="10" spans="1:27" s="14" customFormat="1" ht="12.75" customHeight="1" x14ac:dyDescent="0.25">
      <c r="A10" s="25"/>
      <c r="B10" s="26" t="s">
        <v>15</v>
      </c>
      <c r="C10" s="32">
        <v>0</v>
      </c>
      <c r="D10" s="33">
        <v>0</v>
      </c>
      <c r="E10" s="33">
        <v>0</v>
      </c>
      <c r="F10" s="32">
        <v>0</v>
      </c>
      <c r="G10" s="33">
        <v>0</v>
      </c>
      <c r="H10" s="34">
        <v>0</v>
      </c>
      <c r="I10" s="33">
        <v>0</v>
      </c>
      <c r="J10" s="33">
        <v>0</v>
      </c>
      <c r="K10" s="34">
        <v>0</v>
      </c>
    </row>
    <row r="11" spans="1:27" s="14" customFormat="1" ht="12.75" customHeight="1" x14ac:dyDescent="0.25">
      <c r="A11" s="25"/>
      <c r="B11" s="26" t="s">
        <v>16</v>
      </c>
      <c r="C11" s="32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4">
        <v>0</v>
      </c>
    </row>
    <row r="12" spans="1:27" s="14" customFormat="1" ht="12.75" customHeight="1" x14ac:dyDescent="0.25">
      <c r="A12" s="31"/>
      <c r="B12" s="26" t="s">
        <v>17</v>
      </c>
      <c r="C12" s="32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4">
        <v>0</v>
      </c>
    </row>
    <row r="13" spans="1:27" s="14" customFormat="1" ht="12.75" customHeight="1" x14ac:dyDescent="0.25">
      <c r="A13" s="25"/>
      <c r="B13" s="26" t="s">
        <v>18</v>
      </c>
      <c r="C13" s="32">
        <v>0</v>
      </c>
      <c r="D13" s="33">
        <v>0</v>
      </c>
      <c r="E13" s="33">
        <v>0</v>
      </c>
      <c r="F13" s="32">
        <v>0</v>
      </c>
      <c r="G13" s="33">
        <v>0</v>
      </c>
      <c r="H13" s="34">
        <v>0</v>
      </c>
      <c r="I13" s="33">
        <v>0</v>
      </c>
      <c r="J13" s="33">
        <v>0</v>
      </c>
      <c r="K13" s="34">
        <v>0</v>
      </c>
    </row>
    <row r="14" spans="1:27" s="14" customFormat="1" ht="12.75" customHeight="1" x14ac:dyDescent="0.25">
      <c r="A14" s="25"/>
      <c r="B14" s="26" t="s">
        <v>19</v>
      </c>
      <c r="C14" s="32">
        <v>0</v>
      </c>
      <c r="D14" s="33">
        <v>0</v>
      </c>
      <c r="E14" s="33">
        <v>0</v>
      </c>
      <c r="F14" s="32">
        <v>0</v>
      </c>
      <c r="G14" s="33">
        <v>0</v>
      </c>
      <c r="H14" s="34">
        <v>0</v>
      </c>
      <c r="I14" s="33">
        <v>0</v>
      </c>
      <c r="J14" s="33">
        <v>0</v>
      </c>
      <c r="K14" s="34">
        <v>0</v>
      </c>
    </row>
    <row r="15" spans="1:27" s="14" customFormat="1" ht="12.75" customHeight="1" x14ac:dyDescent="0.25">
      <c r="A15" s="25"/>
      <c r="B15" s="26" t="s">
        <v>20</v>
      </c>
      <c r="C15" s="35">
        <v>0</v>
      </c>
      <c r="D15" s="36">
        <v>0</v>
      </c>
      <c r="E15" s="36">
        <v>0</v>
      </c>
      <c r="F15" s="35">
        <v>0</v>
      </c>
      <c r="G15" s="36">
        <v>0</v>
      </c>
      <c r="H15" s="37">
        <v>210</v>
      </c>
      <c r="I15" s="36">
        <v>0</v>
      </c>
      <c r="J15" s="36">
        <v>0</v>
      </c>
      <c r="K15" s="37">
        <v>0</v>
      </c>
    </row>
    <row r="16" spans="1:27" s="23" customFormat="1" ht="12.75" customHeight="1" x14ac:dyDescent="0.25">
      <c r="A16" s="38"/>
      <c r="B16" s="39" t="s">
        <v>21</v>
      </c>
      <c r="C16" s="20">
        <f>SUM(C17:C23)</f>
        <v>0</v>
      </c>
      <c r="D16" s="20">
        <f t="shared" ref="D16:K16" si="2">SUM(D17:D23)</f>
        <v>0</v>
      </c>
      <c r="E16" s="20">
        <f t="shared" si="2"/>
        <v>6468</v>
      </c>
      <c r="F16" s="21">
        <f t="shared" si="2"/>
        <v>0</v>
      </c>
      <c r="G16" s="20">
        <f t="shared" si="2"/>
        <v>0</v>
      </c>
      <c r="H16" s="22">
        <f t="shared" si="2"/>
        <v>0</v>
      </c>
      <c r="I16" s="20">
        <f t="shared" si="2"/>
        <v>0</v>
      </c>
      <c r="J16" s="20">
        <f t="shared" si="2"/>
        <v>350</v>
      </c>
      <c r="K16" s="20">
        <f t="shared" si="2"/>
        <v>400</v>
      </c>
    </row>
    <row r="17" spans="1:11" s="14" customFormat="1" ht="12.75" customHeight="1" x14ac:dyDescent="0.25">
      <c r="A17" s="25"/>
      <c r="B17" s="26" t="s">
        <v>22</v>
      </c>
      <c r="C17" s="27">
        <v>0</v>
      </c>
      <c r="D17" s="28">
        <v>0</v>
      </c>
      <c r="E17" s="28">
        <v>6468</v>
      </c>
      <c r="F17" s="27">
        <v>0</v>
      </c>
      <c r="G17" s="28">
        <v>0</v>
      </c>
      <c r="H17" s="29">
        <v>0</v>
      </c>
      <c r="I17" s="28">
        <v>0</v>
      </c>
      <c r="J17" s="28">
        <v>0</v>
      </c>
      <c r="K17" s="29">
        <v>0</v>
      </c>
    </row>
    <row r="18" spans="1:11" s="14" customFormat="1" ht="12.75" customHeight="1" x14ac:dyDescent="0.25">
      <c r="A18" s="25"/>
      <c r="B18" s="26" t="s">
        <v>23</v>
      </c>
      <c r="C18" s="32">
        <v>0</v>
      </c>
      <c r="D18" s="33">
        <v>0</v>
      </c>
      <c r="E18" s="33">
        <v>0</v>
      </c>
      <c r="F18" s="32">
        <v>0</v>
      </c>
      <c r="G18" s="33">
        <v>0</v>
      </c>
      <c r="H18" s="34">
        <v>0</v>
      </c>
      <c r="I18" s="33">
        <v>0</v>
      </c>
      <c r="J18" s="33">
        <v>350</v>
      </c>
      <c r="K18" s="34">
        <v>400</v>
      </c>
    </row>
    <row r="19" spans="1:11" s="14" customFormat="1" ht="12.75" customHeight="1" x14ac:dyDescent="0.25">
      <c r="A19" s="25"/>
      <c r="B19" s="26" t="s">
        <v>24</v>
      </c>
      <c r="C19" s="32">
        <v>0</v>
      </c>
      <c r="D19" s="33">
        <v>0</v>
      </c>
      <c r="E19" s="33">
        <v>0</v>
      </c>
      <c r="F19" s="32">
        <v>0</v>
      </c>
      <c r="G19" s="33">
        <v>0</v>
      </c>
      <c r="H19" s="34">
        <v>0</v>
      </c>
      <c r="I19" s="33">
        <v>0</v>
      </c>
      <c r="J19" s="33">
        <v>0</v>
      </c>
      <c r="K19" s="34">
        <v>0</v>
      </c>
    </row>
    <row r="20" spans="1:11" s="14" customFormat="1" ht="12.75" customHeight="1" x14ac:dyDescent="0.25">
      <c r="A20" s="25"/>
      <c r="B20" s="26" t="s">
        <v>25</v>
      </c>
      <c r="C20" s="32">
        <v>0</v>
      </c>
      <c r="D20" s="33">
        <v>0</v>
      </c>
      <c r="E20" s="33">
        <v>0</v>
      </c>
      <c r="F20" s="32">
        <v>0</v>
      </c>
      <c r="G20" s="33">
        <v>0</v>
      </c>
      <c r="H20" s="34">
        <v>0</v>
      </c>
      <c r="I20" s="33">
        <v>0</v>
      </c>
      <c r="J20" s="33">
        <v>0</v>
      </c>
      <c r="K20" s="34">
        <v>0</v>
      </c>
    </row>
    <row r="21" spans="1:11" s="14" customFormat="1" ht="12.75" customHeight="1" x14ac:dyDescent="0.25">
      <c r="A21" s="25"/>
      <c r="B21" s="26" t="s">
        <v>26</v>
      </c>
      <c r="C21" s="32">
        <v>0</v>
      </c>
      <c r="D21" s="33">
        <v>0</v>
      </c>
      <c r="E21" s="33">
        <v>0</v>
      </c>
      <c r="F21" s="32">
        <v>0</v>
      </c>
      <c r="G21" s="33">
        <v>0</v>
      </c>
      <c r="H21" s="34">
        <v>0</v>
      </c>
      <c r="I21" s="33">
        <v>0</v>
      </c>
      <c r="J21" s="33">
        <v>0</v>
      </c>
      <c r="K21" s="34">
        <v>0</v>
      </c>
    </row>
    <row r="22" spans="1:11" s="14" customFormat="1" ht="12.75" customHeight="1" x14ac:dyDescent="0.25">
      <c r="A22" s="25"/>
      <c r="B22" s="26" t="s">
        <v>27</v>
      </c>
      <c r="C22" s="32">
        <v>0</v>
      </c>
      <c r="D22" s="33">
        <v>0</v>
      </c>
      <c r="E22" s="33">
        <v>0</v>
      </c>
      <c r="F22" s="32">
        <v>0</v>
      </c>
      <c r="G22" s="33">
        <v>0</v>
      </c>
      <c r="H22" s="34">
        <v>0</v>
      </c>
      <c r="I22" s="33">
        <v>0</v>
      </c>
      <c r="J22" s="33">
        <v>0</v>
      </c>
      <c r="K22" s="34">
        <v>0</v>
      </c>
    </row>
    <row r="23" spans="1:11" s="14" customFormat="1" ht="12.75" customHeight="1" x14ac:dyDescent="0.25">
      <c r="A23" s="31"/>
      <c r="B23" s="26" t="s">
        <v>28</v>
      </c>
      <c r="C23" s="35">
        <v>0</v>
      </c>
      <c r="D23" s="36">
        <v>0</v>
      </c>
      <c r="E23" s="36">
        <v>0</v>
      </c>
      <c r="F23" s="35">
        <v>0</v>
      </c>
      <c r="G23" s="36">
        <v>0</v>
      </c>
      <c r="H23" s="37">
        <v>0</v>
      </c>
      <c r="I23" s="36">
        <v>0</v>
      </c>
      <c r="J23" s="36">
        <v>0</v>
      </c>
      <c r="K23" s="37">
        <v>0</v>
      </c>
    </row>
    <row r="24" spans="1:11" s="14" customFormat="1" ht="12.75" customHeight="1" x14ac:dyDescent="0.25">
      <c r="A24" s="25"/>
      <c r="B24" s="39" t="s">
        <v>29</v>
      </c>
      <c r="C24" s="20">
        <v>0</v>
      </c>
      <c r="D24" s="20">
        <v>0</v>
      </c>
      <c r="E24" s="20">
        <v>2</v>
      </c>
      <c r="F24" s="21">
        <v>0</v>
      </c>
      <c r="G24" s="20">
        <v>0</v>
      </c>
      <c r="H24" s="22">
        <v>0</v>
      </c>
      <c r="I24" s="20">
        <v>0</v>
      </c>
      <c r="J24" s="20">
        <v>0</v>
      </c>
      <c r="K24" s="20">
        <v>0</v>
      </c>
    </row>
    <row r="25" spans="1:11" s="14" customFormat="1" ht="5.0999999999999996" customHeight="1" x14ac:dyDescent="0.25">
      <c r="A25" s="25"/>
      <c r="B25" s="40" t="s">
        <v>30</v>
      </c>
      <c r="C25" s="41"/>
      <c r="D25" s="41"/>
      <c r="E25" s="41"/>
      <c r="F25" s="42"/>
      <c r="G25" s="41"/>
      <c r="H25" s="43"/>
      <c r="I25" s="41"/>
      <c r="J25" s="41"/>
      <c r="K25" s="41"/>
    </row>
    <row r="26" spans="1:11" s="14" customFormat="1" ht="12.75" customHeight="1" x14ac:dyDescent="0.25">
      <c r="A26" s="44"/>
      <c r="B26" s="45" t="s">
        <v>31</v>
      </c>
      <c r="C26" s="46">
        <f>+C4+C8+C16+C24</f>
        <v>18253</v>
      </c>
      <c r="D26" s="46">
        <f t="shared" ref="D26:K26" si="3">+D4+D8+D16+D24</f>
        <v>16551</v>
      </c>
      <c r="E26" s="46">
        <f t="shared" si="3"/>
        <v>22287</v>
      </c>
      <c r="F26" s="47">
        <f t="shared" si="3"/>
        <v>17720</v>
      </c>
      <c r="G26" s="46">
        <f t="shared" si="3"/>
        <v>14705</v>
      </c>
      <c r="H26" s="48">
        <f t="shared" si="3"/>
        <v>14980</v>
      </c>
      <c r="I26" s="46">
        <f t="shared" si="3"/>
        <v>17711</v>
      </c>
      <c r="J26" s="46">
        <f t="shared" si="3"/>
        <v>21697</v>
      </c>
      <c r="K26" s="46">
        <f t="shared" si="3"/>
        <v>22861</v>
      </c>
    </row>
    <row r="27" spans="1:11" s="14" customFormat="1" x14ac:dyDescent="0.25"/>
    <row r="28" spans="1:11" s="14" customFormat="1" x14ac:dyDescent="0.25">
      <c r="B28" s="26"/>
    </row>
    <row r="29" spans="1:11" s="14" customFormat="1" x14ac:dyDescent="0.25"/>
    <row r="30" spans="1:11" s="14" customFormat="1" x14ac:dyDescent="0.25"/>
    <row r="31" spans="1:11" s="14" customFormat="1" x14ac:dyDescent="0.25"/>
    <row r="32" spans="1:11" s="14" customFormat="1" x14ac:dyDescent="0.25"/>
    <row r="33" s="14" customFormat="1" x14ac:dyDescent="0.25"/>
    <row r="34" s="14" customFormat="1" x14ac:dyDescent="0.25"/>
    <row r="35" s="14" customFormat="1" x14ac:dyDescent="0.25"/>
    <row r="36" s="14" customFormat="1" x14ac:dyDescent="0.25"/>
    <row r="37" s="14" customFormat="1" x14ac:dyDescent="0.25"/>
    <row r="38" s="14" customFormat="1" x14ac:dyDescent="0.25"/>
    <row r="39" s="14" customFormat="1" x14ac:dyDescent="0.25"/>
    <row r="40" s="14" customFormat="1" x14ac:dyDescent="0.25"/>
    <row r="41" s="14" customFormat="1" x14ac:dyDescent="0.25"/>
    <row r="42" s="14" customFormat="1" x14ac:dyDescent="0.25"/>
    <row r="43" s="14" customFormat="1" x14ac:dyDescent="0.25"/>
    <row r="44" s="14" customFormat="1" x14ac:dyDescent="0.25"/>
    <row r="45" s="14" customFormat="1" x14ac:dyDescent="0.25"/>
    <row r="46" s="14" customFormat="1" x14ac:dyDescent="0.25"/>
    <row r="47" s="14" customFormat="1" x14ac:dyDescent="0.25"/>
    <row r="48" s="14" customFormat="1" x14ac:dyDescent="0.25"/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  <row r="55" s="14" customFormat="1" x14ac:dyDescent="0.25"/>
    <row r="56" s="14" customFormat="1" x14ac:dyDescent="0.25"/>
    <row r="57" s="14" customFormat="1" x14ac:dyDescent="0.25"/>
    <row r="58" s="14" customFormat="1" x14ac:dyDescent="0.25"/>
    <row r="59" s="14" customFormat="1" x14ac:dyDescent="0.25"/>
    <row r="60" s="14" customFormat="1" x14ac:dyDescent="0.25"/>
    <row r="61" s="14" customFormat="1" x14ac:dyDescent="0.25"/>
    <row r="62" s="14" customFormat="1" x14ac:dyDescent="0.25"/>
    <row r="63" s="14" customFormat="1" x14ac:dyDescent="0.25"/>
    <row r="64" s="14" customFormat="1" x14ac:dyDescent="0.25"/>
    <row r="65" s="14" customFormat="1" x14ac:dyDescent="0.25"/>
    <row r="66" s="14" customFormat="1" x14ac:dyDescent="0.25"/>
    <row r="67" s="14" customFormat="1" x14ac:dyDescent="0.25"/>
    <row r="68" s="14" customFormat="1" x14ac:dyDescent="0.25"/>
    <row r="69" s="14" customFormat="1" x14ac:dyDescent="0.25"/>
    <row r="70" s="14" customFormat="1" x14ac:dyDescent="0.25"/>
    <row r="71" s="14" customFormat="1" x14ac:dyDescent="0.25"/>
    <row r="72" s="14" customFormat="1" x14ac:dyDescent="0.25"/>
    <row r="73" s="14" customFormat="1" x14ac:dyDescent="0.25"/>
    <row r="74" s="14" customFormat="1" x14ac:dyDescent="0.25"/>
    <row r="75" s="14" customFormat="1" x14ac:dyDescent="0.25"/>
    <row r="76" s="14" customFormat="1" x14ac:dyDescent="0.25"/>
    <row r="77" s="14" customFormat="1" x14ac:dyDescent="0.25"/>
    <row r="78" s="14" customFormat="1" x14ac:dyDescent="0.25"/>
    <row r="79" s="14" customFormat="1" x14ac:dyDescent="0.25"/>
    <row r="80" s="14" customFormat="1" x14ac:dyDescent="0.25"/>
    <row r="81" s="14" customFormat="1" x14ac:dyDescent="0.25"/>
    <row r="82" s="14" customFormat="1" x14ac:dyDescent="0.25"/>
    <row r="83" s="14" customFormat="1" x14ac:dyDescent="0.25"/>
    <row r="84" s="14" customFormat="1" x14ac:dyDescent="0.25"/>
    <row r="85" s="14" customFormat="1" x14ac:dyDescent="0.25"/>
    <row r="86" s="14" customFormat="1" x14ac:dyDescent="0.25"/>
    <row r="87" s="14" customFormat="1" x14ac:dyDescent="0.25"/>
    <row r="88" s="14" customFormat="1" x14ac:dyDescent="0.25"/>
    <row r="89" s="14" customFormat="1" x14ac:dyDescent="0.25"/>
    <row r="90" s="14" customFormat="1" x14ac:dyDescent="0.25"/>
    <row r="91" s="14" customFormat="1" x14ac:dyDescent="0.25"/>
    <row r="92" s="14" customFormat="1" x14ac:dyDescent="0.25"/>
    <row r="93" s="14" customFormat="1" x14ac:dyDescent="0.25"/>
    <row r="94" s="14" customFormat="1" x14ac:dyDescent="0.25"/>
    <row r="95" s="14" customFormat="1" x14ac:dyDescent="0.25"/>
    <row r="96" s="14" customFormat="1" x14ac:dyDescent="0.25"/>
    <row r="97" s="14" customFormat="1" x14ac:dyDescent="0.25"/>
    <row r="98" s="14" customFormat="1" x14ac:dyDescent="0.25"/>
    <row r="99" s="14" customFormat="1" x14ac:dyDescent="0.25"/>
    <row r="100" s="14" customFormat="1" x14ac:dyDescent="0.25"/>
    <row r="101" s="14" customFormat="1" x14ac:dyDescent="0.25"/>
    <row r="102" s="14" customFormat="1" x14ac:dyDescent="0.25"/>
    <row r="103" s="14" customFormat="1" x14ac:dyDescent="0.25"/>
    <row r="104" s="14" customFormat="1" x14ac:dyDescent="0.25"/>
    <row r="105" s="14" customFormat="1" x14ac:dyDescent="0.25"/>
    <row r="106" s="14" customFormat="1" x14ac:dyDescent="0.25"/>
    <row r="107" s="14" customFormat="1" x14ac:dyDescent="0.25"/>
    <row r="108" s="14" customFormat="1" x14ac:dyDescent="0.25"/>
    <row r="109" s="14" customFormat="1" x14ac:dyDescent="0.25"/>
    <row r="110" s="14" customFormat="1" x14ac:dyDescent="0.25"/>
    <row r="111" s="14" customFormat="1" x14ac:dyDescent="0.25"/>
    <row r="112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="14" customFormat="1" x14ac:dyDescent="0.25"/>
    <row r="130" s="14" customFormat="1" x14ac:dyDescent="0.25"/>
    <row r="131" s="14" customFormat="1" x14ac:dyDescent="0.25"/>
    <row r="132" s="14" customFormat="1" x14ac:dyDescent="0.25"/>
    <row r="133" s="14" customFormat="1" x14ac:dyDescent="0.25"/>
    <row r="134" s="14" customFormat="1" x14ac:dyDescent="0.25"/>
    <row r="135" s="14" customFormat="1" x14ac:dyDescent="0.25"/>
    <row r="136" s="14" customFormat="1" x14ac:dyDescent="0.25"/>
    <row r="137" s="14" customFormat="1" x14ac:dyDescent="0.25"/>
    <row r="138" s="14" customFormat="1" x14ac:dyDescent="0.25"/>
    <row r="139" s="14" customFormat="1" x14ac:dyDescent="0.25"/>
    <row r="140" s="14" customFormat="1" x14ac:dyDescent="0.25"/>
    <row r="141" s="14" customFormat="1" x14ac:dyDescent="0.25"/>
    <row r="142" s="14" customFormat="1" x14ac:dyDescent="0.25"/>
    <row r="143" s="14" customFormat="1" x14ac:dyDescent="0.25"/>
    <row r="144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="14" customFormat="1" x14ac:dyDescent="0.25"/>
    <row r="210" s="14" customFormat="1" x14ac:dyDescent="0.25"/>
    <row r="211" s="14" customFormat="1" x14ac:dyDescent="0.25"/>
    <row r="212" s="14" customFormat="1" x14ac:dyDescent="0.25"/>
    <row r="213" s="14" customFormat="1" x14ac:dyDescent="0.25"/>
    <row r="214" s="14" customFormat="1" x14ac:dyDescent="0.25"/>
    <row r="215" s="14" customFormat="1" x14ac:dyDescent="0.25"/>
    <row r="216" s="14" customFormat="1" x14ac:dyDescent="0.25"/>
    <row r="217" s="14" customFormat="1" x14ac:dyDescent="0.25"/>
    <row r="218" s="14" customFormat="1" x14ac:dyDescent="0.25"/>
    <row r="219" s="14" customFormat="1" x14ac:dyDescent="0.25"/>
    <row r="220" s="14" customFormat="1" x14ac:dyDescent="0.25"/>
    <row r="221" s="14" customFormat="1" x14ac:dyDescent="0.25"/>
    <row r="222" s="14" customFormat="1" x14ac:dyDescent="0.25"/>
    <row r="223" s="14" customFormat="1" x14ac:dyDescent="0.25"/>
    <row r="224" s="14" customFormat="1" x14ac:dyDescent="0.25"/>
    <row r="225" s="14" customFormat="1" x14ac:dyDescent="0.25"/>
    <row r="226" s="14" customFormat="1" x14ac:dyDescent="0.25"/>
    <row r="227" s="14" customFormat="1" x14ac:dyDescent="0.25"/>
    <row r="228" s="14" customFormat="1" x14ac:dyDescent="0.25"/>
    <row r="229" s="14" customFormat="1" x14ac:dyDescent="0.25"/>
    <row r="230" s="14" customFormat="1" x14ac:dyDescent="0.25"/>
    <row r="231" s="14" customFormat="1" x14ac:dyDescent="0.25"/>
    <row r="232" s="14" customFormat="1" x14ac:dyDescent="0.25"/>
    <row r="233" s="14" customFormat="1" x14ac:dyDescent="0.25"/>
    <row r="234" s="14" customFormat="1" x14ac:dyDescent="0.25"/>
    <row r="235" s="14" customFormat="1" x14ac:dyDescent="0.25"/>
    <row r="236" s="14" customFormat="1" x14ac:dyDescent="0.25"/>
    <row r="237" s="14" customFormat="1" x14ac:dyDescent="0.25"/>
    <row r="238" s="14" customFormat="1" x14ac:dyDescent="0.25"/>
    <row r="239" s="14" customFormat="1" x14ac:dyDescent="0.25"/>
    <row r="240" s="14" customFormat="1" x14ac:dyDescent="0.25"/>
    <row r="241" s="14" customFormat="1" x14ac:dyDescent="0.25"/>
    <row r="242" s="14" customFormat="1" x14ac:dyDescent="0.25"/>
    <row r="243" s="14" customFormat="1" x14ac:dyDescent="0.25"/>
    <row r="244" s="14" customFormat="1" x14ac:dyDescent="0.25"/>
    <row r="245" s="14" customFormat="1" x14ac:dyDescent="0.25"/>
    <row r="246" s="14" customFormat="1" x14ac:dyDescent="0.25"/>
    <row r="247" s="14" customFormat="1" x14ac:dyDescent="0.25"/>
    <row r="248" s="14" customFormat="1" x14ac:dyDescent="0.25"/>
    <row r="249" s="14" customFormat="1" x14ac:dyDescent="0.25"/>
    <row r="250" s="14" customFormat="1" x14ac:dyDescent="0.25"/>
    <row r="251" s="14" customFormat="1" x14ac:dyDescent="0.25"/>
    <row r="252" s="14" customFormat="1" x14ac:dyDescent="0.25"/>
    <row r="253" s="14" customFormat="1" x14ac:dyDescent="0.25"/>
    <row r="254" s="14" customFormat="1" x14ac:dyDescent="0.25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26</vt:i4>
      </vt:variant>
      <vt:variant>
        <vt:lpstr>Named Ranges</vt:lpstr>
      </vt:variant>
      <vt:variant>
        <vt:i4>1</vt:i4>
      </vt:variant>
    </vt:vector>
  </HeadingPairs>
  <TitlesOfParts>
    <vt:vector size="27" baseType="lpstr">
      <vt:lpstr>C.2</vt:lpstr>
      <vt:lpstr>C.3</vt:lpstr>
      <vt:lpstr>C.4</vt:lpstr>
      <vt:lpstr>C.3.1</vt:lpstr>
      <vt:lpstr>C.4.1</vt:lpstr>
      <vt:lpstr>C.3.2</vt:lpstr>
      <vt:lpstr>C.4.2</vt:lpstr>
      <vt:lpstr>C.3.3</vt:lpstr>
      <vt:lpstr>C.4.3</vt:lpstr>
      <vt:lpstr>C.3.4</vt:lpstr>
      <vt:lpstr>C.4.4</vt:lpstr>
      <vt:lpstr>C.3.5</vt:lpstr>
      <vt:lpstr>C.4.5</vt:lpstr>
      <vt:lpstr>C.3.6</vt:lpstr>
      <vt:lpstr>C.4.6</vt:lpstr>
      <vt:lpstr>C.3.7</vt:lpstr>
      <vt:lpstr>C.4.7</vt:lpstr>
      <vt:lpstr>B.1</vt:lpstr>
      <vt:lpstr>B.2</vt:lpstr>
      <vt:lpstr>B.2.1</vt:lpstr>
      <vt:lpstr>B.2.2</vt:lpstr>
      <vt:lpstr>B.2.3</vt:lpstr>
      <vt:lpstr>B.2.4</vt:lpstr>
      <vt:lpstr>B.2.5</vt:lpstr>
      <vt:lpstr>B.2.6</vt:lpstr>
      <vt:lpstr>B.2.7</vt:lpstr>
      <vt:lpstr>B.1!Print_Area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Jonathan Benjamin</dc:creator>
  <cp:lastModifiedBy>Andile Msane</cp:lastModifiedBy>
  <dcterms:created xsi:type="dcterms:W3CDTF">2014-05-29T13:12:09Z</dcterms:created>
  <dcterms:modified xsi:type="dcterms:W3CDTF">2014-05-30T10:03:01Z</dcterms:modified>
</cp:coreProperties>
</file>